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D:\domenca-23-10-2022\MY WEB SITES\davki\_private\porocila-2022-2023\"/>
    </mc:Choice>
  </mc:AlternateContent>
  <xr:revisionPtr revIDLastSave="0" documentId="13_ncr:1_{23D92963-4EA6-4DC6-BAD3-3D278B013AB4}" xr6:coauthVersionLast="36" xr6:coauthVersionMax="36" xr10:uidLastSave="{00000000-0000-0000-0000-000000000000}"/>
  <bookViews>
    <workbookView xWindow="0" yWindow="0" windowWidth="28800" windowHeight="13425" activeTab="4" xr2:uid="{00000000-000D-0000-FFFF-FFFF00000000}"/>
  </bookViews>
  <sheets>
    <sheet name="Navodila" sheetId="15" r:id="rId1"/>
    <sheet name="Primer izpolnjenega poročila" sheetId="16" r:id="rId2"/>
    <sheet name="Oddaja poročil" sheetId="25" r:id="rId3"/>
    <sheet name="Oktober 2022" sheetId="1" r:id="rId4"/>
    <sheet name="November 2022" sheetId="17" r:id="rId5"/>
    <sheet name="December 2022" sheetId="18" r:id="rId6"/>
    <sheet name="Januar 2023" sheetId="19" r:id="rId7"/>
    <sheet name="Februar 2023" sheetId="20" r:id="rId8"/>
    <sheet name="Marec 2023" sheetId="21" r:id="rId9"/>
    <sheet name="April 2023" sheetId="22" r:id="rId10"/>
    <sheet name="Maj 2023" sheetId="23" r:id="rId11"/>
    <sheet name="Junij 2023" sheetId="24" r:id="rId12"/>
  </sheets>
  <calcPr calcId="191029"/>
</workbook>
</file>

<file path=xl/calcChain.xml><?xml version="1.0" encoding="utf-8"?>
<calcChain xmlns="http://schemas.openxmlformats.org/spreadsheetml/2006/main">
  <c r="F8" i="17" l="1"/>
  <c r="F7" i="17"/>
  <c r="F5" i="17"/>
  <c r="F4" i="17"/>
  <c r="H45" i="17"/>
  <c r="H44" i="17"/>
  <c r="E57" i="1" l="1"/>
  <c r="G57" i="1" s="1"/>
  <c r="H57" i="1" s="1"/>
  <c r="E56" i="1"/>
  <c r="G56" i="1" s="1"/>
  <c r="G54" i="17"/>
  <c r="H54" i="17" s="1"/>
  <c r="C55" i="18"/>
  <c r="G55" i="18"/>
  <c r="C55" i="19" s="1"/>
  <c r="G55" i="19" s="1"/>
  <c r="H55" i="18"/>
  <c r="G34" i="16"/>
  <c r="H34" i="16"/>
  <c r="G33" i="16"/>
  <c r="H33" i="16"/>
  <c r="G32" i="16"/>
  <c r="H32" i="16"/>
  <c r="G55" i="1"/>
  <c r="H55" i="1"/>
  <c r="C54" i="17"/>
  <c r="C56" i="17" l="1"/>
  <c r="G56" i="17" s="1"/>
  <c r="C55" i="17"/>
  <c r="G55" i="17" s="1"/>
  <c r="C56" i="18" s="1"/>
  <c r="G56" i="18" s="1"/>
  <c r="H56" i="1"/>
  <c r="H55" i="19"/>
  <c r="C52" i="20"/>
  <c r="G52" i="20" s="1"/>
  <c r="H55" i="17" l="1"/>
  <c r="C57" i="18"/>
  <c r="G57" i="18" s="1"/>
  <c r="H56" i="17"/>
  <c r="C55" i="21"/>
  <c r="G55" i="21" s="1"/>
  <c r="H52" i="20"/>
  <c r="H56" i="18"/>
  <c r="C56" i="19"/>
  <c r="G56" i="19" s="1"/>
  <c r="H57" i="18" l="1"/>
  <c r="C57" i="19"/>
  <c r="G57" i="19" s="1"/>
  <c r="H56" i="19"/>
  <c r="C53" i="20"/>
  <c r="G53" i="20" s="1"/>
  <c r="C54" i="22"/>
  <c r="G54" i="22" s="1"/>
  <c r="H55" i="21"/>
  <c r="H57" i="19" l="1"/>
  <c r="C54" i="20"/>
  <c r="G54" i="20" s="1"/>
  <c r="C56" i="21"/>
  <c r="G56" i="21" s="1"/>
  <c r="H53" i="20"/>
  <c r="H54" i="22"/>
  <c r="C55" i="23"/>
  <c r="G55" i="23" s="1"/>
  <c r="C57" i="21" l="1"/>
  <c r="G57" i="21" s="1"/>
  <c r="H54" i="20"/>
  <c r="C54" i="24"/>
  <c r="G54" i="24" s="1"/>
  <c r="H54" i="24" s="1"/>
  <c r="H55" i="23"/>
  <c r="H56" i="21"/>
  <c r="C55" i="22"/>
  <c r="G55" i="22" s="1"/>
  <c r="H57" i="21" l="1"/>
  <c r="C56" i="22"/>
  <c r="G56" i="22" s="1"/>
  <c r="C56" i="23"/>
  <c r="G56" i="23" s="1"/>
  <c r="H55" i="22"/>
  <c r="H56" i="22" l="1"/>
  <c r="C57" i="23"/>
  <c r="G57" i="23" s="1"/>
  <c r="C55" i="24"/>
  <c r="G55" i="24" s="1"/>
  <c r="H55" i="24" s="1"/>
  <c r="H56" i="23"/>
  <c r="C56" i="24" l="1"/>
  <c r="G56" i="24" s="1"/>
  <c r="H56" i="24" s="1"/>
  <c r="H57" i="23"/>
</calcChain>
</file>

<file path=xl/sharedStrings.xml><?xml version="1.0" encoding="utf-8"?>
<sst xmlns="http://schemas.openxmlformats.org/spreadsheetml/2006/main" count="506" uniqueCount="146">
  <si>
    <t>Zap. št.</t>
  </si>
  <si>
    <t>Vrsta dela</t>
  </si>
  <si>
    <t>Vsebina dela</t>
  </si>
  <si>
    <t>Št. 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</si>
  <si>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</si>
  <si>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</si>
  <si>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</si>
  <si>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</si>
  <si>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</si>
  <si>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</si>
  <si>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</si>
  <si>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</si>
  <si>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</si>
  <si>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</si>
  <si>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Skupaj</t>
  </si>
  <si>
    <t>%</t>
  </si>
  <si>
    <t>Tekoči mesec</t>
  </si>
  <si>
    <t>PR</t>
  </si>
  <si>
    <t>SV</t>
  </si>
  <si>
    <t>LV</t>
  </si>
  <si>
    <t>Skupaj prejšnji meseci</t>
  </si>
  <si>
    <t>GU</t>
  </si>
  <si>
    <t>(PR, SV, LV, GU, mentorstvo in članstvo pri DI, drugo)</t>
  </si>
  <si>
    <t xml:space="preserve">Datum </t>
  </si>
  <si>
    <r>
      <t xml:space="preserve">Študijsko leto: </t>
    </r>
    <r>
      <rPr>
        <b/>
        <sz val="10"/>
        <color indexed="48"/>
        <rFont val="Calibri"/>
        <family val="2"/>
        <charset val="238"/>
      </rPr>
      <t>2022/2023</t>
    </r>
  </si>
  <si>
    <t>JANEZ NOVAK</t>
  </si>
  <si>
    <t>INFORMATIKA</t>
  </si>
  <si>
    <t>REDNI / IZREDNI</t>
  </si>
  <si>
    <t>RAČUNALNIŠTVO IN INFORMATIKA</t>
  </si>
  <si>
    <t>Ime in priimek:</t>
  </si>
  <si>
    <t>PREDAVANJE</t>
  </si>
  <si>
    <t>SEMINARSKE VAJE</t>
  </si>
  <si>
    <t>LABORATORIJSKE VAJE</t>
  </si>
  <si>
    <t>GOVORILNE URE - KONZULTACIJE</t>
  </si>
  <si>
    <t>MENTORSTVO PRI DI - redni študij</t>
  </si>
  <si>
    <t>ČLANSTVO PRI DI - redni študij</t>
  </si>
  <si>
    <t>MENTORSTVO PRI DI - izredni študij</t>
  </si>
  <si>
    <t>ČLANSTVO PRI DI - izredni študij</t>
  </si>
  <si>
    <t xml:space="preserve">Kraj in datum </t>
  </si>
  <si>
    <t>Podpis predavatelja/ice</t>
  </si>
  <si>
    <t>Datum prejema poročila</t>
  </si>
  <si>
    <t>Podpis ravnatelja/ice</t>
  </si>
  <si>
    <t>Letnik/ciklus:</t>
  </si>
  <si>
    <t>1. letnik / 1. ciklus</t>
  </si>
  <si>
    <t>Program:</t>
  </si>
  <si>
    <t>Vrsta študija:</t>
  </si>
  <si>
    <t>Predmet:</t>
  </si>
  <si>
    <t>REALIZACIJA števila ur</t>
  </si>
  <si>
    <t>Po predmetniku (sistemizacija)</t>
  </si>
  <si>
    <t>Navodila za izpolnjevanje POROČILA O OPRAVLJENEM DELU</t>
  </si>
  <si>
    <r>
      <t xml:space="preserve">POROČILO O OPRAVLJENEM DELU za mesec: </t>
    </r>
    <r>
      <rPr>
        <b/>
        <sz val="11"/>
        <color indexed="30"/>
        <rFont val="Calibri"/>
        <family val="2"/>
        <charset val="238"/>
      </rPr>
      <t>OKTOBER 2022</t>
    </r>
  </si>
  <si>
    <t>Poročilo o opravljenem delu se izpolni za vsak predmet, program in vrsto študija posebej.</t>
  </si>
  <si>
    <r>
      <t xml:space="preserve">Poročilo o opravljenem delu se odda v pisni obliki in podpisano </t>
    </r>
    <r>
      <rPr>
        <b/>
        <sz val="11"/>
        <rFont val="Calibri"/>
        <family val="2"/>
        <charset val="238"/>
      </rPr>
      <t>do zadnjega delovnega dne v mesecu</t>
    </r>
    <r>
      <rPr>
        <sz val="11"/>
        <rFont val="Calibri"/>
        <family val="2"/>
        <charset val="238"/>
      </rPr>
      <t xml:space="preserve"> v referat VSŠ. </t>
    </r>
  </si>
  <si>
    <t xml:space="preserve">Poročilu je obvezno po predpisih za vodenje pedagoške dokumentacije v šolah. </t>
  </si>
  <si>
    <t>Poročilo o opravljenem delu je podlaga za obračun opravljenega dela.</t>
  </si>
  <si>
    <t>V poročilo vpišete tudi vaše mentorstvo oz. članstvo pri diplomskih nalogah in diplomskih izpitih.</t>
  </si>
  <si>
    <t>Število ur predavanj, vaj (SV ali LV), govorilnih ur, mentorstev in članstev pri DI, vnesete v zelene celice v skupnem oz. sumarnem številu za določen mesec.</t>
  </si>
  <si>
    <t>Pri realizaciji ur vnesete v sivo polje ure iz sistemizacije, ki je objavljena v e-zbornici.</t>
  </si>
  <si>
    <t>Pri realizaciji ur vnesete v modro polje ni potrebnega vnosa ur, ker se samodejno prepišejo iz prejšnjega meseca.</t>
  </si>
  <si>
    <t>Pri realizaciji ur vnesete v zeleno polje trenutno-tekoče mesečno število ur.</t>
  </si>
  <si>
    <r>
      <t>Predavatelji, ki izdajte račun, morate račune oddati v e-obliki na UJP (</t>
    </r>
    <r>
      <rPr>
        <u/>
        <sz val="11"/>
        <rFont val="Calibri"/>
        <family val="2"/>
        <charset val="238"/>
      </rPr>
      <t>UJPeRacun-Navodilo-za-uporabo-portala_24.1.2022, link</t>
    </r>
    <r>
      <rPr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https://www.gov.si/assets/organi-v-sestavi/UJP/datoteke/storitve/e-racuni/UJPeRacun-Navodilo-za-uporabo-portala.pdf</t>
    </r>
    <r>
      <rPr>
        <sz val="11"/>
        <rFont val="Calibri"/>
        <family val="2"/>
        <charset val="238"/>
      </rPr>
      <t xml:space="preserve">). Za izdajo računa potrebujete tudi IBAN številko in BIC kodo ŠC Kranj. IBAN koda: SI56 011006000041636  BIC koda: BSLJ SI2X.  Na računu pazite, da boste navedli pravilen </t>
    </r>
    <r>
      <rPr>
        <u/>
        <sz val="11"/>
        <rFont val="Calibri"/>
        <family val="2"/>
        <charset val="238"/>
      </rPr>
      <t>datum valute</t>
    </r>
    <r>
      <rPr>
        <sz val="11"/>
        <rFont val="Calibri"/>
        <family val="2"/>
        <charset val="238"/>
      </rPr>
      <t>, ki je ˝</t>
    </r>
    <r>
      <rPr>
        <b/>
        <sz val="11"/>
        <rFont val="Calibri"/>
        <family val="2"/>
        <charset val="238"/>
      </rPr>
      <t>30 dni od prejema računa˝</t>
    </r>
    <r>
      <rPr>
        <sz val="11"/>
        <rFont val="Calibri"/>
        <family val="2"/>
        <charset val="238"/>
      </rPr>
      <t xml:space="preserve">, tako kot je v pogodbi in številko vaše pogodbe sklenjene s ŠC Kranj za študijsko leto 2022/2023. </t>
    </r>
  </si>
  <si>
    <t>11.</t>
  </si>
  <si>
    <t>12.</t>
  </si>
  <si>
    <t>Vsebina navodil</t>
  </si>
  <si>
    <t>Če se po sistemizaciji in urniku predavanja ali vaje združena za redni in izredni študij, je potrebno ure napisati v polni časovni obremenitvi (Primer spodaj).</t>
  </si>
  <si>
    <t>ELEKTROENERGETIKA</t>
  </si>
  <si>
    <t xml:space="preserve">REDNI </t>
  </si>
  <si>
    <t>2. letnik</t>
  </si>
  <si>
    <t>PREDMET 1</t>
  </si>
  <si>
    <t>UVOD V PREDMET</t>
  </si>
  <si>
    <t>IZVEDBA NAČRTA UČINKOVITE IZRABA ENERGIJE</t>
  </si>
  <si>
    <t>SISTEMIZACIJA</t>
  </si>
  <si>
    <t>URNIK</t>
  </si>
  <si>
    <t xml:space="preserve">3. </t>
  </si>
  <si>
    <t>KONZULTACIJE, OBRAZLOŽITEV SNOVI</t>
  </si>
  <si>
    <t>DELO NA RAČUNALNIKIH</t>
  </si>
  <si>
    <t>KONZULTACIJE, PRVI SESTANEK S ŠTUDENTOM ZA DISPOZICIJO</t>
  </si>
  <si>
    <t>DIPLOMSKI IZPIT</t>
  </si>
  <si>
    <t>ČLANSTVO PRI DIPLOMSKEM IZPITU (2X)</t>
  </si>
  <si>
    <t>MENTORSTVO PRI DIPLOMSKEM DELU (1X)</t>
  </si>
  <si>
    <t>UČINKOVITOST IZVEDBE NAČRTA</t>
  </si>
  <si>
    <t xml:space="preserve">IZPOLNJEVANJE OBRAZCA - POROČILO </t>
  </si>
  <si>
    <r>
      <t xml:space="preserve">POROČILO O OPRAVLJENEM DELU za mesec: </t>
    </r>
    <r>
      <rPr>
        <b/>
        <sz val="11"/>
        <color indexed="30"/>
        <rFont val="Calibri"/>
        <family val="2"/>
        <charset val="238"/>
      </rPr>
      <t>NOVEMBER 2022</t>
    </r>
  </si>
  <si>
    <r>
      <t xml:space="preserve">POROČILO O OPRAVLJENEM DELU za mesec: </t>
    </r>
    <r>
      <rPr>
        <b/>
        <sz val="11"/>
        <color indexed="30"/>
        <rFont val="Calibri"/>
        <family val="2"/>
        <charset val="238"/>
      </rPr>
      <t>DECEMBER 2022</t>
    </r>
  </si>
  <si>
    <t>POČITNICE</t>
  </si>
  <si>
    <t>PODELITEV DIPLOM</t>
  </si>
  <si>
    <r>
      <t xml:space="preserve">POROČILO O OPRAVLJENEM DELU za mesec: </t>
    </r>
    <r>
      <rPr>
        <b/>
        <sz val="11"/>
        <color indexed="30"/>
        <rFont val="Calibri"/>
        <family val="2"/>
        <charset val="238"/>
      </rPr>
      <t>JANUAR 2023</t>
    </r>
  </si>
  <si>
    <r>
      <t xml:space="preserve">POROČILO O OPRAVLJENEM DELU za mesec: </t>
    </r>
    <r>
      <rPr>
        <b/>
        <sz val="11"/>
        <color indexed="30"/>
        <rFont val="Calibri"/>
        <family val="2"/>
        <charset val="238"/>
      </rPr>
      <t>FEBRUAR 2023</t>
    </r>
  </si>
  <si>
    <t>INFORMATIVNI DAN</t>
  </si>
  <si>
    <t>PREŠERNOV DAN, SLOVENSKI KULTURNI PRAZNIK</t>
  </si>
  <si>
    <t>DAN SPOMINA NA MRTVE</t>
  </si>
  <si>
    <t>DAN REFORMACIJE</t>
  </si>
  <si>
    <t>BOŽIČ</t>
  </si>
  <si>
    <t>DAN SAMOSTOJNOSTI IN ENOTNOSTI</t>
  </si>
  <si>
    <t>NOVO LETO</t>
  </si>
  <si>
    <r>
      <t xml:space="preserve">POROČILO O OPRAVLJENEM DELU za mesec: </t>
    </r>
    <r>
      <rPr>
        <b/>
        <sz val="11"/>
        <color indexed="30"/>
        <rFont val="Calibri"/>
        <family val="2"/>
        <charset val="238"/>
      </rPr>
      <t>MAREC 2023</t>
    </r>
  </si>
  <si>
    <t>GREGORJEVO</t>
  </si>
  <si>
    <r>
      <t xml:space="preserve">POROČILO O OPRAVLJENEM DELU za mesec: </t>
    </r>
    <r>
      <rPr>
        <b/>
        <sz val="11"/>
        <color indexed="30"/>
        <rFont val="Calibri"/>
        <family val="2"/>
        <charset val="238"/>
      </rPr>
      <t>APRIL 2023</t>
    </r>
  </si>
  <si>
    <t>POUKA PROST DAN</t>
  </si>
  <si>
    <t>VELIKONOČNI PONEDELJEK</t>
  </si>
  <si>
    <t>VELIKA NOČ</t>
  </si>
  <si>
    <t>DAN UPORA PROTI OKUPATORJU</t>
  </si>
  <si>
    <t>DAN ŠOLE VSŠ</t>
  </si>
  <si>
    <t>KARIERNI DAN</t>
  </si>
  <si>
    <r>
      <t xml:space="preserve">POROČILO O OPRAVLJENEM DELU za mesec: </t>
    </r>
    <r>
      <rPr>
        <b/>
        <sz val="11"/>
        <color indexed="30"/>
        <rFont val="Calibri"/>
        <family val="2"/>
        <charset val="238"/>
      </rPr>
      <t>MAJ 2023</t>
    </r>
  </si>
  <si>
    <t>PRAZNIK DELA</t>
  </si>
  <si>
    <r>
      <t xml:space="preserve">POROČILO O OPRAVLJENEM DELU za mesec: </t>
    </r>
    <r>
      <rPr>
        <b/>
        <sz val="11"/>
        <color indexed="30"/>
        <rFont val="Calibri"/>
        <family val="2"/>
        <charset val="238"/>
      </rPr>
      <t>JUNIJ 2023</t>
    </r>
  </si>
  <si>
    <t>DAN DRŽAVNOSTI</t>
  </si>
  <si>
    <t>Kranj, 28.10.2022</t>
  </si>
  <si>
    <t>Janez Novak</t>
  </si>
  <si>
    <t>Oddaja poročil za posamezni mesec</t>
  </si>
  <si>
    <t>Mesec opravljenega dela</t>
  </si>
  <si>
    <t>Datum oddaje poročila</t>
  </si>
  <si>
    <t>OKTOBER 2022</t>
  </si>
  <si>
    <t>NOVEMBER 2022</t>
  </si>
  <si>
    <t>DECEMBER 2022</t>
  </si>
  <si>
    <t>JANUAR 2023</t>
  </si>
  <si>
    <t>FEBRUAR 2023</t>
  </si>
  <si>
    <t>MAREC 2023</t>
  </si>
  <si>
    <t>APRIL 2023</t>
  </si>
  <si>
    <t>MAJ 2023</t>
  </si>
  <si>
    <t>JUNIJ 2023</t>
  </si>
  <si>
    <t>JULIJ 2023</t>
  </si>
  <si>
    <t>AVGUST 2023</t>
  </si>
  <si>
    <t>SEPTEMBER 2023</t>
  </si>
  <si>
    <t>13.</t>
  </si>
  <si>
    <t>Poročila so lahko podpisana digitalno, kolikor je podpis certificiran, in oddana v e-obliki na mail masa.aleksic@sckr.si. Poročila so lahko podpisana tudi ročno in oddana v fizični obliki v referat VSŠ.</t>
  </si>
  <si>
    <t>Če so po urniku združena predavanja in vaje za redne in izredne študente, je potrebno oddati DVE (2) ločeni poročili (posebej za redni in posebej za izredni študij.</t>
  </si>
  <si>
    <t>14.</t>
  </si>
  <si>
    <t>Datumi oddaje poročil so v zavihku Oddaja poročil.</t>
  </si>
  <si>
    <t>JANEZ ČERNILEC</t>
  </si>
  <si>
    <t>EKONOMIST</t>
  </si>
  <si>
    <r>
      <rPr>
        <b/>
        <u/>
        <sz val="9"/>
        <color rgb="FFFF0000"/>
        <rFont val="Calibri"/>
        <family val="2"/>
        <charset val="238"/>
      </rPr>
      <t>REDNI</t>
    </r>
    <r>
      <rPr>
        <b/>
        <sz val="9"/>
        <color rgb="FFFF0000"/>
        <rFont val="Calibri"/>
        <family val="2"/>
        <charset val="238"/>
      </rPr>
      <t xml:space="preserve"> / IZREDNI</t>
    </r>
  </si>
  <si>
    <t>DAVKI</t>
  </si>
  <si>
    <t>Dohodek iz delovnega razmerja</t>
  </si>
  <si>
    <t>Laboratorijske vaje</t>
  </si>
  <si>
    <t>Seminarske vaje</t>
  </si>
  <si>
    <t>Dohodek iz drugega pogodbenega razmerja</t>
  </si>
  <si>
    <t>Bonitete, dohodek iz dejavnosti</t>
  </si>
  <si>
    <t>Strahinj, 4. 11. 2022</t>
  </si>
  <si>
    <t>Dohodek iz dejavnosti</t>
  </si>
  <si>
    <t>Dohodek iz osnovne kmetijske in osnovne gozdarske dejavnosti</t>
  </si>
  <si>
    <t>Dohodek iz oddajanja premoženja v najem, prenosa premoženjskih pravic, kapitala</t>
  </si>
  <si>
    <t>Izdelava seminarske naloge</t>
  </si>
  <si>
    <t>2. letnik / 1. ciklus</t>
  </si>
  <si>
    <t>Strahinj, 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</si>
</sst>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  <charset val="238"/>
    </font>
    <font>
      <b/>
      <sz val="11"/>
      <name val="Tahoma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30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0"/>
      <color indexed="48"/>
      <name val="Calibri"/>
      <family val="2"/>
      <charset val="238"/>
    </font>
    <font>
      <sz val="10"/>
      <color indexed="12"/>
      <name val="Calibri"/>
      <family val="2"/>
      <charset val="238"/>
    </font>
    <font>
      <sz val="8"/>
      <name val="Calibri"/>
      <family val="2"/>
      <charset val="238"/>
    </font>
    <font>
      <b/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u/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14"/>
      <name val="Freestyle Script"/>
      <family val="4"/>
    </font>
    <font>
      <b/>
      <sz val="14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9"/>
      <color rgb="FFC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u/>
      <sz val="9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0" fillId="0" borderId="0" xfId="0" applyNumberFormat="1"/>
    <xf numFmtId="49" fontId="4" fillId="0" borderId="0" xfId="0" applyNumberFormat="1" applyFont="1"/>
    <xf numFmtId="49" fontId="1" fillId="0" borderId="0" xfId="0" applyNumberFormat="1" applyFont="1" applyAlignment="1"/>
    <xf numFmtId="0" fontId="5" fillId="0" borderId="0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8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justify"/>
    </xf>
    <xf numFmtId="0" fontId="6" fillId="0" borderId="0" xfId="0" applyFont="1"/>
    <xf numFmtId="0" fontId="13" fillId="0" borderId="0" xfId="0" applyFont="1"/>
    <xf numFmtId="0" fontId="13" fillId="0" borderId="2" xfId="0" applyFont="1" applyBorder="1"/>
    <xf numFmtId="0" fontId="13" fillId="0" borderId="2" xfId="0" applyFont="1" applyFill="1" applyBorder="1"/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0" xfId="0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9" fillId="0" borderId="0" xfId="0" applyFont="1" applyAlignment="1">
      <alignment horizontal="justify" vertical="justify"/>
    </xf>
    <xf numFmtId="0" fontId="16" fillId="0" borderId="0" xfId="0" applyFont="1" applyAlignment="1">
      <alignment horizontal="justify" vertical="justify"/>
    </xf>
    <xf numFmtId="0" fontId="9" fillId="0" borderId="15" xfId="0" applyFont="1" applyBorder="1" applyAlignment="1">
      <alignment horizontal="center" vertical="justify"/>
    </xf>
    <xf numFmtId="0" fontId="9" fillId="0" borderId="3" xfId="0" applyFont="1" applyBorder="1" applyAlignment="1">
      <alignment horizontal="justify" vertical="justify"/>
    </xf>
    <xf numFmtId="0" fontId="9" fillId="0" borderId="14" xfId="0" applyFont="1" applyBorder="1" applyAlignment="1">
      <alignment horizontal="center" vertical="justify"/>
    </xf>
    <xf numFmtId="0" fontId="9" fillId="0" borderId="4" xfId="0" applyFont="1" applyBorder="1" applyAlignment="1">
      <alignment horizontal="justify" vertical="justify"/>
    </xf>
    <xf numFmtId="0" fontId="9" fillId="0" borderId="13" xfId="0" applyFont="1" applyBorder="1" applyAlignment="1">
      <alignment horizontal="center" vertical="justify"/>
    </xf>
    <xf numFmtId="0" fontId="9" fillId="0" borderId="1" xfId="0" applyFont="1" applyBorder="1" applyAlignment="1">
      <alignment horizontal="justify" vertical="justify"/>
    </xf>
    <xf numFmtId="0" fontId="9" fillId="0" borderId="16" xfId="0" applyFont="1" applyBorder="1" applyAlignment="1">
      <alignment horizontal="justify" vertical="justify"/>
    </xf>
    <xf numFmtId="0" fontId="3" fillId="0" borderId="17" xfId="0" applyFont="1" applyBorder="1" applyAlignment="1">
      <alignment horizontal="justify" vertical="justify"/>
    </xf>
    <xf numFmtId="0" fontId="3" fillId="0" borderId="0" xfId="0" applyFont="1" applyFill="1" applyBorder="1" applyAlignment="1">
      <alignment horizontal="justify" vertical="justify"/>
    </xf>
    <xf numFmtId="0" fontId="3" fillId="0" borderId="0" xfId="0" applyFont="1" applyFill="1" applyBorder="1" applyAlignment="1">
      <alignment horizontal="center" vertical="justify"/>
    </xf>
    <xf numFmtId="14" fontId="4" fillId="0" borderId="18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5" borderId="1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4" fillId="5" borderId="14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justify" vertical="justify"/>
    </xf>
    <xf numFmtId="49" fontId="9" fillId="0" borderId="7" xfId="0" applyNumberFormat="1" applyFont="1" applyBorder="1" applyAlignment="1">
      <alignment horizontal="justify" vertical="justify"/>
    </xf>
    <xf numFmtId="0" fontId="3" fillId="0" borderId="40" xfId="0" applyFont="1" applyBorder="1" applyAlignment="1">
      <alignment horizontal="justify" vertical="justify"/>
    </xf>
    <xf numFmtId="14" fontId="9" fillId="0" borderId="39" xfId="0" applyNumberFormat="1" applyFont="1" applyBorder="1" applyAlignment="1">
      <alignment horizontal="justify" vertical="justify"/>
    </xf>
    <xf numFmtId="0" fontId="9" fillId="0" borderId="37" xfId="0" applyFont="1" applyBorder="1" applyAlignment="1">
      <alignment horizontal="center" vertical="justify"/>
    </xf>
    <xf numFmtId="14" fontId="9" fillId="0" borderId="3" xfId="0" applyNumberFormat="1" applyFont="1" applyBorder="1" applyAlignment="1">
      <alignment horizontal="justify" vertical="justify"/>
    </xf>
    <xf numFmtId="49" fontId="9" fillId="0" borderId="2" xfId="0" applyNumberFormat="1" applyFont="1" applyBorder="1" applyAlignment="1">
      <alignment horizontal="justify" vertical="justify"/>
    </xf>
    <xf numFmtId="0" fontId="9" fillId="0" borderId="15" xfId="0" applyFont="1" applyFill="1" applyBorder="1" applyAlignment="1">
      <alignment horizontal="center" vertical="justify"/>
    </xf>
    <xf numFmtId="0" fontId="9" fillId="0" borderId="14" xfId="0" applyFont="1" applyFill="1" applyBorder="1" applyAlignment="1">
      <alignment horizontal="center" vertical="justify"/>
    </xf>
    <xf numFmtId="49" fontId="9" fillId="0" borderId="19" xfId="0" applyNumberFormat="1" applyFont="1" applyBorder="1" applyAlignment="1">
      <alignment horizontal="justify" vertical="justify"/>
    </xf>
    <xf numFmtId="14" fontId="9" fillId="0" borderId="4" xfId="0" applyNumberFormat="1" applyFont="1" applyBorder="1" applyAlignment="1">
      <alignment horizontal="justify" vertical="justify"/>
    </xf>
    <xf numFmtId="0" fontId="9" fillId="0" borderId="41" xfId="0" applyFont="1" applyBorder="1" applyAlignment="1">
      <alignment horizontal="center" vertical="justify"/>
    </xf>
    <xf numFmtId="0" fontId="9" fillId="0" borderId="42" xfId="0" applyFont="1" applyBorder="1" applyAlignment="1">
      <alignment horizontal="justify" vertical="justify"/>
    </xf>
    <xf numFmtId="0" fontId="20" fillId="0" borderId="0" xfId="0" applyFont="1"/>
    <xf numFmtId="0" fontId="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justify"/>
    </xf>
    <xf numFmtId="0" fontId="4" fillId="0" borderId="24" xfId="0" applyFont="1" applyBorder="1" applyAlignment="1">
      <alignment horizontal="center" vertical="justify"/>
    </xf>
    <xf numFmtId="0" fontId="21" fillId="6" borderId="7" xfId="0" applyFont="1" applyFill="1" applyBorder="1" applyAlignment="1">
      <alignment horizontal="center" wrapText="1"/>
    </xf>
    <xf numFmtId="0" fontId="21" fillId="6" borderId="25" xfId="0" applyFont="1" applyFill="1" applyBorder="1" applyAlignment="1">
      <alignment horizontal="center" wrapText="1"/>
    </xf>
    <xf numFmtId="0" fontId="22" fillId="6" borderId="7" xfId="0" applyFont="1" applyFill="1" applyBorder="1" applyAlignment="1">
      <alignment horizontal="center" wrapText="1"/>
    </xf>
    <xf numFmtId="0" fontId="22" fillId="6" borderId="25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justify"/>
    </xf>
    <xf numFmtId="1" fontId="4" fillId="4" borderId="7" xfId="0" applyNumberFormat="1" applyFont="1" applyFill="1" applyBorder="1" applyAlignment="1">
      <alignment horizontal="center" vertical="center"/>
    </xf>
    <xf numFmtId="1" fontId="4" fillId="4" borderId="25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/>
    </xf>
    <xf numFmtId="1" fontId="4" fillId="3" borderId="2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7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wrapText="1"/>
    </xf>
    <xf numFmtId="0" fontId="23" fillId="0" borderId="25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25" xfId="0" applyFont="1" applyBorder="1" applyAlignment="1">
      <alignment horizont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25" xfId="0" applyNumberFormat="1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20</xdr:row>
      <xdr:rowOff>66675</xdr:rowOff>
    </xdr:from>
    <xdr:to>
      <xdr:col>1</xdr:col>
      <xdr:colOff>7191375</xdr:colOff>
      <xdr:row>27</xdr:row>
      <xdr:rowOff>95250</xdr:rowOff>
    </xdr:to>
    <xdr:pic>
      <xdr:nvPicPr>
        <xdr:cNvPr id="13362" name="Slika 7">
          <a:extLst>
            <a:ext uri="{FF2B5EF4-FFF2-40B4-BE49-F238E27FC236}">
              <a16:creationId xmlns:a16="http://schemas.microsoft.com/office/drawing/2014/main" id="{AB2D936E-D272-43F9-8F47-5189000F9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791450"/>
          <a:ext cx="72390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30</xdr:row>
      <xdr:rowOff>38100</xdr:rowOff>
    </xdr:from>
    <xdr:to>
      <xdr:col>1</xdr:col>
      <xdr:colOff>3086100</xdr:colOff>
      <xdr:row>44</xdr:row>
      <xdr:rowOff>152400</xdr:rowOff>
    </xdr:to>
    <xdr:pic>
      <xdr:nvPicPr>
        <xdr:cNvPr id="13363" name="Slika 8">
          <a:extLst>
            <a:ext uri="{FF2B5EF4-FFF2-40B4-BE49-F238E27FC236}">
              <a16:creationId xmlns:a16="http://schemas.microsoft.com/office/drawing/2014/main" id="{5B8CD0C7-684D-4CB4-A20A-7255E8182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382125"/>
          <a:ext cx="30289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6457950</xdr:colOff>
      <xdr:row>81</xdr:row>
      <xdr:rowOff>19050</xdr:rowOff>
    </xdr:to>
    <xdr:pic>
      <xdr:nvPicPr>
        <xdr:cNvPr id="13364" name="Slika 9">
          <a:extLst>
            <a:ext uri="{FF2B5EF4-FFF2-40B4-BE49-F238E27FC236}">
              <a16:creationId xmlns:a16="http://schemas.microsoft.com/office/drawing/2014/main" id="{AA561BAE-1233-4723-B800-DEBD3C1EE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258675"/>
          <a:ext cx="6457950" cy="536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21565" name="Group 19">
          <a:extLst>
            <a:ext uri="{FF2B5EF4-FFF2-40B4-BE49-F238E27FC236}">
              <a16:creationId xmlns:a16="http://schemas.microsoft.com/office/drawing/2014/main" id="{04908ED3-881D-4983-9A68-20FDB75D5F9A}"/>
            </a:ext>
          </a:extLst>
        </xdr:cNvPr>
        <xdr:cNvGrpSpPr>
          <a:grpSpLocks/>
        </xdr:cNvGrpSpPr>
      </xdr:nvGrpSpPr>
      <xdr:grpSpPr bwMode="auto">
        <a:xfrm>
          <a:off x="38100" y="0"/>
          <a:ext cx="4400550" cy="942975"/>
          <a:chOff x="1417" y="4353"/>
          <a:chExt cx="5330" cy="1781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314960F0-52E2-4DC7-91B7-5228195794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1567" name="Slika 3">
            <a:extLst>
              <a:ext uri="{FF2B5EF4-FFF2-40B4-BE49-F238E27FC236}">
                <a16:creationId xmlns:a16="http://schemas.microsoft.com/office/drawing/2014/main" id="{87895CDB-1634-499E-9911-0D5F25AFA9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22">
            <a:extLst>
              <a:ext uri="{FF2B5EF4-FFF2-40B4-BE49-F238E27FC236}">
                <a16:creationId xmlns:a16="http://schemas.microsoft.com/office/drawing/2014/main" id="{E7A8BF24-3C5B-49BA-8897-505377CB2D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1569" name="Slika 5">
            <a:extLst>
              <a:ext uri="{FF2B5EF4-FFF2-40B4-BE49-F238E27FC236}">
                <a16:creationId xmlns:a16="http://schemas.microsoft.com/office/drawing/2014/main" id="{E6B0ACA2-8977-4A91-BFBA-CC305B53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22589" name="Group 19">
          <a:extLst>
            <a:ext uri="{FF2B5EF4-FFF2-40B4-BE49-F238E27FC236}">
              <a16:creationId xmlns:a16="http://schemas.microsoft.com/office/drawing/2014/main" id="{A44A68A6-8601-403B-8A7D-FDC4C94001E4}"/>
            </a:ext>
          </a:extLst>
        </xdr:cNvPr>
        <xdr:cNvGrpSpPr>
          <a:grpSpLocks/>
        </xdr:cNvGrpSpPr>
      </xdr:nvGrpSpPr>
      <xdr:grpSpPr bwMode="auto">
        <a:xfrm>
          <a:off x="38100" y="0"/>
          <a:ext cx="4400550" cy="942975"/>
          <a:chOff x="1417" y="4353"/>
          <a:chExt cx="5330" cy="1781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71A1D92E-4F63-4128-9A46-C2BD716E2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2591" name="Slika 3">
            <a:extLst>
              <a:ext uri="{FF2B5EF4-FFF2-40B4-BE49-F238E27FC236}">
                <a16:creationId xmlns:a16="http://schemas.microsoft.com/office/drawing/2014/main" id="{46A21A58-9F50-4801-9F49-DAE50EC19E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22">
            <a:extLst>
              <a:ext uri="{FF2B5EF4-FFF2-40B4-BE49-F238E27FC236}">
                <a16:creationId xmlns:a16="http://schemas.microsoft.com/office/drawing/2014/main" id="{90E0622E-BA2A-4B43-A420-843BD1A8F8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2593" name="Slika 5">
            <a:extLst>
              <a:ext uri="{FF2B5EF4-FFF2-40B4-BE49-F238E27FC236}">
                <a16:creationId xmlns:a16="http://schemas.microsoft.com/office/drawing/2014/main" id="{90786BE1-D123-43B2-A0BA-076CB850D6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14422" name="Group 19">
          <a:extLst>
            <a:ext uri="{FF2B5EF4-FFF2-40B4-BE49-F238E27FC236}">
              <a16:creationId xmlns:a16="http://schemas.microsoft.com/office/drawing/2014/main" id="{69DD8390-52E5-42F4-81D4-A2DDA9A01B3A}"/>
            </a:ext>
          </a:extLst>
        </xdr:cNvPr>
        <xdr:cNvGrpSpPr>
          <a:grpSpLocks/>
        </xdr:cNvGrpSpPr>
      </xdr:nvGrpSpPr>
      <xdr:grpSpPr bwMode="auto">
        <a:xfrm>
          <a:off x="38100" y="0"/>
          <a:ext cx="4402931" cy="947738"/>
          <a:chOff x="1417" y="4353"/>
          <a:chExt cx="5330" cy="1781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05E3633B-1345-4A2B-B7D5-1B0D3E7D20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4424" name="Slika 3">
            <a:extLst>
              <a:ext uri="{FF2B5EF4-FFF2-40B4-BE49-F238E27FC236}">
                <a16:creationId xmlns:a16="http://schemas.microsoft.com/office/drawing/2014/main" id="{B2ADCFBC-BB5F-4EB0-9BD5-8A24071EEC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22">
            <a:extLst>
              <a:ext uri="{FF2B5EF4-FFF2-40B4-BE49-F238E27FC236}">
                <a16:creationId xmlns:a16="http://schemas.microsoft.com/office/drawing/2014/main" id="{748AA767-B7C0-4A98-8959-EFC10C65CA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4426" name="Slika 5">
            <a:extLst>
              <a:ext uri="{FF2B5EF4-FFF2-40B4-BE49-F238E27FC236}">
                <a16:creationId xmlns:a16="http://schemas.microsoft.com/office/drawing/2014/main" id="{A4C42CC4-E670-4083-AA87-A5DB97D0E7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1523" name="Group 19">
          <a:extLst>
            <a:ext uri="{FF2B5EF4-FFF2-40B4-BE49-F238E27FC236}">
              <a16:creationId xmlns:a16="http://schemas.microsoft.com/office/drawing/2014/main" id="{8B3386A0-9728-47EF-A70C-200CEE2A1B5D}"/>
            </a:ext>
          </a:extLst>
        </xdr:cNvPr>
        <xdr:cNvGrpSpPr>
          <a:grpSpLocks/>
        </xdr:cNvGrpSpPr>
      </xdr:nvGrpSpPr>
      <xdr:grpSpPr bwMode="auto">
        <a:xfrm>
          <a:off x="38100" y="0"/>
          <a:ext cx="4400550" cy="942975"/>
          <a:chOff x="1417" y="4353"/>
          <a:chExt cx="5330" cy="1781"/>
        </a:xfrm>
      </xdr:grpSpPr>
      <xdr:sp macro="" textlink="">
        <xdr:nvSpPr>
          <xdr:cNvPr id="1044" name="Text Box 20">
            <a:extLst>
              <a:ext uri="{FF2B5EF4-FFF2-40B4-BE49-F238E27FC236}">
                <a16:creationId xmlns:a16="http://schemas.microsoft.com/office/drawing/2014/main" id="{3AD4AF85-D664-42A7-8485-91B4BA2B5D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525" name="Slika 3">
            <a:extLst>
              <a:ext uri="{FF2B5EF4-FFF2-40B4-BE49-F238E27FC236}">
                <a16:creationId xmlns:a16="http://schemas.microsoft.com/office/drawing/2014/main" id="{204042C1-313A-4B3B-94D4-80F244E2CA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46" name="Text Box 22">
            <a:extLst>
              <a:ext uri="{FF2B5EF4-FFF2-40B4-BE49-F238E27FC236}">
                <a16:creationId xmlns:a16="http://schemas.microsoft.com/office/drawing/2014/main" id="{DFE7CEA6-19A9-4CB8-980A-13DBF7722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527" name="Slika 5">
            <a:extLst>
              <a:ext uri="{FF2B5EF4-FFF2-40B4-BE49-F238E27FC236}">
                <a16:creationId xmlns:a16="http://schemas.microsoft.com/office/drawing/2014/main" id="{83B9DF98-FFD0-42F9-821B-1C491099C8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15431" name="Group 19">
          <a:extLst>
            <a:ext uri="{FF2B5EF4-FFF2-40B4-BE49-F238E27FC236}">
              <a16:creationId xmlns:a16="http://schemas.microsoft.com/office/drawing/2014/main" id="{2CF6D6F7-0660-4B29-A8CD-4F45A838C12C}"/>
            </a:ext>
          </a:extLst>
        </xdr:cNvPr>
        <xdr:cNvGrpSpPr>
          <a:grpSpLocks/>
        </xdr:cNvGrpSpPr>
      </xdr:nvGrpSpPr>
      <xdr:grpSpPr bwMode="auto">
        <a:xfrm>
          <a:off x="38100" y="0"/>
          <a:ext cx="4400550" cy="942975"/>
          <a:chOff x="1417" y="4353"/>
          <a:chExt cx="5330" cy="1781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4362D4AC-AF0E-40B9-B437-794909E470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5433" name="Slika 3">
            <a:extLst>
              <a:ext uri="{FF2B5EF4-FFF2-40B4-BE49-F238E27FC236}">
                <a16:creationId xmlns:a16="http://schemas.microsoft.com/office/drawing/2014/main" id="{74A4C257-993A-48B8-9C45-9A5A961F43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22">
            <a:extLst>
              <a:ext uri="{FF2B5EF4-FFF2-40B4-BE49-F238E27FC236}">
                <a16:creationId xmlns:a16="http://schemas.microsoft.com/office/drawing/2014/main" id="{694A87FA-FA90-4F6A-BE45-93E34F09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5435" name="Slika 5">
            <a:extLst>
              <a:ext uri="{FF2B5EF4-FFF2-40B4-BE49-F238E27FC236}">
                <a16:creationId xmlns:a16="http://schemas.microsoft.com/office/drawing/2014/main" id="{6EEF3051-2CFE-4E6A-9D64-FD4794A55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16455" name="Group 19">
          <a:extLst>
            <a:ext uri="{FF2B5EF4-FFF2-40B4-BE49-F238E27FC236}">
              <a16:creationId xmlns:a16="http://schemas.microsoft.com/office/drawing/2014/main" id="{48F1E76D-391E-43D9-BB02-6734948F8AF2}"/>
            </a:ext>
          </a:extLst>
        </xdr:cNvPr>
        <xdr:cNvGrpSpPr>
          <a:grpSpLocks/>
        </xdr:cNvGrpSpPr>
      </xdr:nvGrpSpPr>
      <xdr:grpSpPr bwMode="auto">
        <a:xfrm>
          <a:off x="38100" y="0"/>
          <a:ext cx="4400550" cy="942975"/>
          <a:chOff x="1417" y="4353"/>
          <a:chExt cx="5330" cy="1781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8B71A029-00D5-4F2B-8475-F78B18134D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6457" name="Slika 3">
            <a:extLst>
              <a:ext uri="{FF2B5EF4-FFF2-40B4-BE49-F238E27FC236}">
                <a16:creationId xmlns:a16="http://schemas.microsoft.com/office/drawing/2014/main" id="{830A1489-0337-460E-806D-63687B28FD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22">
            <a:extLst>
              <a:ext uri="{FF2B5EF4-FFF2-40B4-BE49-F238E27FC236}">
                <a16:creationId xmlns:a16="http://schemas.microsoft.com/office/drawing/2014/main" id="{C34E1D51-8788-4EB4-8911-E5E578A7D3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6459" name="Slika 5">
            <a:extLst>
              <a:ext uri="{FF2B5EF4-FFF2-40B4-BE49-F238E27FC236}">
                <a16:creationId xmlns:a16="http://schemas.microsoft.com/office/drawing/2014/main" id="{81B46391-6693-4044-A11B-1A24017380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17474" name="Group 19">
          <a:extLst>
            <a:ext uri="{FF2B5EF4-FFF2-40B4-BE49-F238E27FC236}">
              <a16:creationId xmlns:a16="http://schemas.microsoft.com/office/drawing/2014/main" id="{5A735D76-0EBC-4FC2-88A6-0E12651807FC}"/>
            </a:ext>
          </a:extLst>
        </xdr:cNvPr>
        <xdr:cNvGrpSpPr>
          <a:grpSpLocks/>
        </xdr:cNvGrpSpPr>
      </xdr:nvGrpSpPr>
      <xdr:grpSpPr bwMode="auto">
        <a:xfrm>
          <a:off x="38100" y="0"/>
          <a:ext cx="4400550" cy="942975"/>
          <a:chOff x="1417" y="4353"/>
          <a:chExt cx="5330" cy="1781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D1373A27-1671-41F2-974F-84C9AAEFFB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7476" name="Slika 3">
            <a:extLst>
              <a:ext uri="{FF2B5EF4-FFF2-40B4-BE49-F238E27FC236}">
                <a16:creationId xmlns:a16="http://schemas.microsoft.com/office/drawing/2014/main" id="{C6AD7918-9162-49CC-B7B5-66685E8A1D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22">
            <a:extLst>
              <a:ext uri="{FF2B5EF4-FFF2-40B4-BE49-F238E27FC236}">
                <a16:creationId xmlns:a16="http://schemas.microsoft.com/office/drawing/2014/main" id="{C8D3ECF4-82D0-4059-83C6-639F2F3E1E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7478" name="Slika 5">
            <a:extLst>
              <a:ext uri="{FF2B5EF4-FFF2-40B4-BE49-F238E27FC236}">
                <a16:creationId xmlns:a16="http://schemas.microsoft.com/office/drawing/2014/main" id="{650B3EC7-B31D-45F9-92A7-CBF5D0388B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18493" name="Group 19">
          <a:extLst>
            <a:ext uri="{FF2B5EF4-FFF2-40B4-BE49-F238E27FC236}">
              <a16:creationId xmlns:a16="http://schemas.microsoft.com/office/drawing/2014/main" id="{22D128FE-A2CA-48B5-B2A7-E8DEA991914F}"/>
            </a:ext>
          </a:extLst>
        </xdr:cNvPr>
        <xdr:cNvGrpSpPr>
          <a:grpSpLocks/>
        </xdr:cNvGrpSpPr>
      </xdr:nvGrpSpPr>
      <xdr:grpSpPr bwMode="auto">
        <a:xfrm>
          <a:off x="38100" y="0"/>
          <a:ext cx="4400550" cy="942975"/>
          <a:chOff x="1417" y="4353"/>
          <a:chExt cx="5330" cy="1781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4A260995-032D-4702-BB01-0DFBB627A7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8495" name="Slika 3">
            <a:extLst>
              <a:ext uri="{FF2B5EF4-FFF2-40B4-BE49-F238E27FC236}">
                <a16:creationId xmlns:a16="http://schemas.microsoft.com/office/drawing/2014/main" id="{4FAA2651-F741-418B-9017-929FDF0ED0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22">
            <a:extLst>
              <a:ext uri="{FF2B5EF4-FFF2-40B4-BE49-F238E27FC236}">
                <a16:creationId xmlns:a16="http://schemas.microsoft.com/office/drawing/2014/main" id="{8B4CD6F6-42A1-4F7B-9176-F9311A3C43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8497" name="Slika 5">
            <a:extLst>
              <a:ext uri="{FF2B5EF4-FFF2-40B4-BE49-F238E27FC236}">
                <a16:creationId xmlns:a16="http://schemas.microsoft.com/office/drawing/2014/main" id="{FB1EDEEE-13A1-45A9-ACEE-512D9BB24E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19517" name="Group 19">
          <a:extLst>
            <a:ext uri="{FF2B5EF4-FFF2-40B4-BE49-F238E27FC236}">
              <a16:creationId xmlns:a16="http://schemas.microsoft.com/office/drawing/2014/main" id="{7CF357E2-CA71-4657-BADF-E42D5A69017F}"/>
            </a:ext>
          </a:extLst>
        </xdr:cNvPr>
        <xdr:cNvGrpSpPr>
          <a:grpSpLocks/>
        </xdr:cNvGrpSpPr>
      </xdr:nvGrpSpPr>
      <xdr:grpSpPr bwMode="auto">
        <a:xfrm>
          <a:off x="38100" y="0"/>
          <a:ext cx="4400550" cy="942975"/>
          <a:chOff x="1417" y="4353"/>
          <a:chExt cx="5330" cy="1781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FC45B71F-16BA-403A-A1FA-3C8A0465FC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9519" name="Slika 3">
            <a:extLst>
              <a:ext uri="{FF2B5EF4-FFF2-40B4-BE49-F238E27FC236}">
                <a16:creationId xmlns:a16="http://schemas.microsoft.com/office/drawing/2014/main" id="{F64E3742-B201-4568-8F05-EC2AD11DCC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22">
            <a:extLst>
              <a:ext uri="{FF2B5EF4-FFF2-40B4-BE49-F238E27FC236}">
                <a16:creationId xmlns:a16="http://schemas.microsoft.com/office/drawing/2014/main" id="{3C81A47F-0548-4CDA-AE67-CE6F062AE3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9521" name="Slika 5">
            <a:extLst>
              <a:ext uri="{FF2B5EF4-FFF2-40B4-BE49-F238E27FC236}">
                <a16:creationId xmlns:a16="http://schemas.microsoft.com/office/drawing/2014/main" id="{1F2A466C-5D61-400E-99FC-59AD8219B7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523875</xdr:colOff>
      <xdr:row>5</xdr:row>
      <xdr:rowOff>19050</xdr:rowOff>
    </xdr:to>
    <xdr:grpSp>
      <xdr:nvGrpSpPr>
        <xdr:cNvPr id="20541" name="Group 19">
          <a:extLst>
            <a:ext uri="{FF2B5EF4-FFF2-40B4-BE49-F238E27FC236}">
              <a16:creationId xmlns:a16="http://schemas.microsoft.com/office/drawing/2014/main" id="{CA1CC70D-A35D-4712-B98D-22EB591CFAED}"/>
            </a:ext>
          </a:extLst>
        </xdr:cNvPr>
        <xdr:cNvGrpSpPr>
          <a:grpSpLocks/>
        </xdr:cNvGrpSpPr>
      </xdr:nvGrpSpPr>
      <xdr:grpSpPr bwMode="auto">
        <a:xfrm>
          <a:off x="38100" y="0"/>
          <a:ext cx="4400550" cy="942975"/>
          <a:chOff x="1417" y="4353"/>
          <a:chExt cx="5330" cy="1781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6E262050-E73E-4456-B14B-1CE3B8793B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3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0543" name="Slika 3">
            <a:extLst>
              <a:ext uri="{FF2B5EF4-FFF2-40B4-BE49-F238E27FC236}">
                <a16:creationId xmlns:a16="http://schemas.microsoft.com/office/drawing/2014/main" id="{A1201F7D-0422-4316-9BBD-8E1F7457FE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" y="4477"/>
            <a:ext cx="1260" cy="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22">
            <a:extLst>
              <a:ext uri="{FF2B5EF4-FFF2-40B4-BE49-F238E27FC236}">
                <a16:creationId xmlns:a16="http://schemas.microsoft.com/office/drawing/2014/main" id="{C1C83047-4D20-49C3-A708-DC150EC02B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5378"/>
            <a:ext cx="228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Kidričeva cesta 55, 4000 Kranj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tel: (04) 280 40 00, fax: (04) 280 40 35</a:t>
            </a:r>
          </a:p>
          <a:p>
            <a:pPr algn="l" rtl="0"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info@sckr.si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sl-SI" sz="600" b="0" i="0" u="none" strike="noStrike" baseline="0">
                <a:solidFill>
                  <a:srgbClr val="000000"/>
                </a:solidFill>
                <a:latin typeface="Calibri"/>
              </a:rPr>
              <a:t>http://www.sckr.si</a:t>
            </a: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600"/>
              </a:lnSpc>
              <a:defRPr sz="1000"/>
            </a:pPr>
            <a:endParaRPr lang="sl-SI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20545" name="Slika 5">
            <a:extLst>
              <a:ext uri="{FF2B5EF4-FFF2-40B4-BE49-F238E27FC236}">
                <a16:creationId xmlns:a16="http://schemas.microsoft.com/office/drawing/2014/main" id="{67A308A8-1893-45CD-ACE9-80C111876B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7" y="4353"/>
            <a:ext cx="1009" cy="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47"/>
  <sheetViews>
    <sheetView topLeftCell="A49" zoomScale="180" zoomScaleNormal="180" workbookViewId="0">
      <selection activeCell="B82" sqref="B82"/>
    </sheetView>
  </sheetViews>
  <sheetFormatPr defaultRowHeight="12.75" x14ac:dyDescent="0.2"/>
  <cols>
    <col min="2" max="2" width="127.5703125" customWidth="1"/>
    <col min="3" max="3" width="28.42578125" customWidth="1"/>
    <col min="4" max="5" width="11.42578125" customWidth="1"/>
    <col min="6" max="6" width="15.140625" customWidth="1"/>
    <col min="7" max="7" width="8.5703125" customWidth="1"/>
    <col min="8" max="8" width="35.5703125" customWidth="1"/>
    <col min="9" max="10" width="8.5703125" customWidth="1"/>
    <col min="11" max="11" width="40.42578125" customWidth="1"/>
    <col min="12" max="12" width="9.28515625" customWidth="1"/>
    <col min="13" max="13" width="7.85546875" customWidth="1"/>
  </cols>
  <sheetData>
    <row r="1" spans="1:9" ht="18.75" x14ac:dyDescent="0.3">
      <c r="B1" s="100" t="s">
        <v>49</v>
      </c>
      <c r="C1" s="48"/>
      <c r="D1" s="48"/>
      <c r="E1" s="48"/>
      <c r="F1" s="48"/>
      <c r="G1" s="48"/>
      <c r="H1" s="49"/>
      <c r="I1" s="49"/>
    </row>
    <row r="2" spans="1:9" ht="19.5" thickBot="1" x14ac:dyDescent="0.35">
      <c r="B2" s="48"/>
      <c r="C2" s="48"/>
      <c r="D2" s="48"/>
      <c r="E2" s="48"/>
      <c r="F2" s="48"/>
      <c r="G2" s="48"/>
      <c r="H2" s="49"/>
      <c r="I2" s="49"/>
    </row>
    <row r="3" spans="1:9" ht="20.25" thickTop="1" thickBot="1" x14ac:dyDescent="0.35">
      <c r="A3" s="59" t="s">
        <v>0</v>
      </c>
      <c r="B3" s="60" t="s">
        <v>63</v>
      </c>
      <c r="C3" s="48"/>
      <c r="D3" s="48"/>
      <c r="E3" s="48"/>
      <c r="F3" s="48"/>
      <c r="G3" s="48"/>
      <c r="H3" s="49"/>
      <c r="I3" s="49"/>
    </row>
    <row r="4" spans="1:9" s="50" customFormat="1" ht="35.25" customHeight="1" thickTop="1" x14ac:dyDescent="0.2">
      <c r="A4" s="57" t="s">
        <v>4</v>
      </c>
      <c r="B4" s="58" t="s">
        <v>51</v>
      </c>
      <c r="C4" s="51"/>
      <c r="D4" s="51"/>
      <c r="E4" s="51"/>
      <c r="F4" s="51"/>
      <c r="G4" s="51"/>
      <c r="H4" s="52"/>
      <c r="I4" s="52"/>
    </row>
    <row r="5" spans="1:9" s="50" customFormat="1" ht="35.25" customHeight="1" x14ac:dyDescent="0.2">
      <c r="A5" s="53" t="s">
        <v>5</v>
      </c>
      <c r="B5" s="54" t="s">
        <v>127</v>
      </c>
      <c r="C5" s="51"/>
      <c r="D5" s="51"/>
      <c r="E5" s="51"/>
      <c r="F5" s="51"/>
      <c r="G5" s="51"/>
      <c r="H5" s="52"/>
      <c r="I5" s="52"/>
    </row>
    <row r="6" spans="1:9" s="50" customFormat="1" ht="35.25" customHeight="1" x14ac:dyDescent="0.2">
      <c r="A6" s="53" t="s">
        <v>6</v>
      </c>
      <c r="B6" s="54" t="s">
        <v>64</v>
      </c>
      <c r="C6" s="51"/>
      <c r="D6" s="51"/>
      <c r="E6" s="51"/>
      <c r="F6" s="51"/>
      <c r="G6" s="51"/>
      <c r="H6" s="52"/>
      <c r="I6" s="52"/>
    </row>
    <row r="7" spans="1:9" s="50" customFormat="1" ht="35.25" customHeight="1" x14ac:dyDescent="0.2">
      <c r="A7" s="53" t="s">
        <v>7</v>
      </c>
      <c r="B7" s="54" t="s">
        <v>52</v>
      </c>
      <c r="C7" s="51"/>
      <c r="D7" s="51"/>
      <c r="E7" s="51"/>
      <c r="F7" s="51"/>
      <c r="G7" s="51"/>
      <c r="H7" s="52"/>
      <c r="I7" s="52"/>
    </row>
    <row r="8" spans="1:9" s="50" customFormat="1" ht="35.25" customHeight="1" x14ac:dyDescent="0.2">
      <c r="A8" s="53" t="s">
        <v>8</v>
      </c>
      <c r="B8" s="54" t="s">
        <v>53</v>
      </c>
      <c r="C8" s="51"/>
      <c r="D8" s="51"/>
      <c r="E8" s="51"/>
      <c r="F8" s="51"/>
      <c r="G8" s="51"/>
      <c r="H8" s="51"/>
      <c r="I8" s="51"/>
    </row>
    <row r="9" spans="1:9" s="50" customFormat="1" ht="35.25" customHeight="1" x14ac:dyDescent="0.2">
      <c r="A9" s="53" t="s">
        <v>9</v>
      </c>
      <c r="B9" s="54" t="s">
        <v>54</v>
      </c>
      <c r="C9" s="51"/>
      <c r="D9" s="51"/>
      <c r="E9" s="51"/>
      <c r="F9" s="51"/>
      <c r="G9" s="51"/>
      <c r="H9" s="52"/>
      <c r="I9" s="52"/>
    </row>
    <row r="10" spans="1:9" s="50" customFormat="1" ht="35.25" customHeight="1" x14ac:dyDescent="0.2">
      <c r="A10" s="53" t="s">
        <v>10</v>
      </c>
      <c r="B10" s="54" t="s">
        <v>55</v>
      </c>
      <c r="C10" s="51"/>
      <c r="D10" s="51"/>
      <c r="E10" s="51"/>
      <c r="F10" s="51"/>
      <c r="G10" s="51"/>
      <c r="H10" s="52"/>
      <c r="I10" s="52"/>
    </row>
    <row r="11" spans="1:9" s="50" customFormat="1" ht="35.25" customHeight="1" x14ac:dyDescent="0.2">
      <c r="A11" s="53" t="s">
        <v>11</v>
      </c>
      <c r="B11" s="54" t="s">
        <v>56</v>
      </c>
      <c r="C11" s="52"/>
      <c r="D11" s="52"/>
      <c r="E11" s="52"/>
      <c r="F11" s="52"/>
      <c r="G11" s="52"/>
      <c r="H11" s="52"/>
      <c r="I11" s="52"/>
    </row>
    <row r="12" spans="1:9" s="50" customFormat="1" ht="35.25" customHeight="1" x14ac:dyDescent="0.2">
      <c r="A12" s="53" t="s">
        <v>12</v>
      </c>
      <c r="B12" s="54" t="s">
        <v>57</v>
      </c>
      <c r="C12" s="52"/>
      <c r="D12" s="52"/>
      <c r="E12" s="52"/>
      <c r="F12" s="52"/>
      <c r="G12" s="52"/>
      <c r="H12" s="52"/>
      <c r="I12" s="52"/>
    </row>
    <row r="13" spans="1:9" ht="35.25" customHeight="1" x14ac:dyDescent="0.2">
      <c r="A13" s="53" t="s">
        <v>13</v>
      </c>
      <c r="B13" s="54" t="s">
        <v>58</v>
      </c>
      <c r="C13" s="52"/>
      <c r="D13" s="52"/>
      <c r="E13" s="52"/>
      <c r="F13" s="52"/>
      <c r="G13" s="52"/>
      <c r="H13" s="52"/>
      <c r="I13" s="52"/>
    </row>
    <row r="14" spans="1:9" ht="35.25" customHeight="1" x14ac:dyDescent="0.2">
      <c r="A14" s="53" t="s">
        <v>61</v>
      </c>
      <c r="B14" s="54" t="s">
        <v>59</v>
      </c>
      <c r="C14" s="52"/>
      <c r="D14" s="52"/>
      <c r="E14" s="52"/>
      <c r="F14" s="52"/>
      <c r="G14" s="52"/>
      <c r="H14" s="52"/>
      <c r="I14" s="52"/>
    </row>
    <row r="15" spans="1:9" ht="75" x14ac:dyDescent="0.2">
      <c r="A15" s="98" t="s">
        <v>62</v>
      </c>
      <c r="B15" s="99" t="s">
        <v>60</v>
      </c>
      <c r="C15" s="52"/>
      <c r="D15" s="52"/>
      <c r="E15" s="52"/>
      <c r="F15" s="52"/>
      <c r="G15" s="52"/>
      <c r="H15" s="52"/>
      <c r="I15" s="52"/>
    </row>
    <row r="16" spans="1:9" ht="30" x14ac:dyDescent="0.2">
      <c r="A16" s="98" t="s">
        <v>125</v>
      </c>
      <c r="B16" s="99" t="s">
        <v>126</v>
      </c>
      <c r="C16" s="52"/>
      <c r="D16" s="52"/>
      <c r="E16" s="52"/>
      <c r="F16" s="52"/>
      <c r="G16" s="52"/>
      <c r="H16" s="52"/>
      <c r="I16" s="52"/>
    </row>
    <row r="17" spans="1:9" ht="15.75" thickBot="1" x14ac:dyDescent="0.25">
      <c r="A17" s="55" t="s">
        <v>128</v>
      </c>
      <c r="B17" s="56" t="s">
        <v>129</v>
      </c>
      <c r="C17" s="52"/>
      <c r="D17" s="52"/>
      <c r="E17" s="52"/>
      <c r="F17" s="52"/>
      <c r="G17" s="52"/>
      <c r="H17" s="52"/>
      <c r="I17" s="52"/>
    </row>
    <row r="18" spans="1:9" ht="13.5" thickTop="1" x14ac:dyDescent="0.2"/>
    <row r="20" spans="1:9" ht="15" x14ac:dyDescent="0.2">
      <c r="A20" s="62" t="s">
        <v>4</v>
      </c>
      <c r="B20" s="61" t="s">
        <v>71</v>
      </c>
    </row>
    <row r="21" spans="1:9" x14ac:dyDescent="0.2">
      <c r="B21" s="32"/>
    </row>
    <row r="30" spans="1:9" x14ac:dyDescent="0.2">
      <c r="A30" s="33" t="s">
        <v>5</v>
      </c>
      <c r="B30" s="33" t="s">
        <v>72</v>
      </c>
    </row>
    <row r="47" spans="1:2" x14ac:dyDescent="0.2">
      <c r="A47" s="33" t="s">
        <v>73</v>
      </c>
      <c r="B47" s="33" t="s">
        <v>81</v>
      </c>
    </row>
  </sheetData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71"/>
  <sheetViews>
    <sheetView topLeftCell="A35" workbookViewId="0">
      <selection activeCell="C57" sqref="C57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97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53" t="s">
        <v>25</v>
      </c>
      <c r="G4" s="154"/>
      <c r="H4" s="20"/>
      <c r="I4" s="20"/>
      <c r="J4" s="20"/>
      <c r="K4" s="20"/>
    </row>
    <row r="5" spans="1:15" ht="15" customHeight="1" x14ac:dyDescent="0.25">
      <c r="E5" s="34" t="s">
        <v>44</v>
      </c>
      <c r="F5" s="153" t="s">
        <v>26</v>
      </c>
      <c r="G5" s="154"/>
      <c r="H5" s="20"/>
      <c r="I5" s="20"/>
      <c r="J5" s="20"/>
      <c r="K5" s="20"/>
    </row>
    <row r="6" spans="1:15" ht="15" customHeight="1" x14ac:dyDescent="0.2">
      <c r="E6" s="34" t="s">
        <v>45</v>
      </c>
      <c r="F6" s="155" t="s">
        <v>27</v>
      </c>
      <c r="G6" s="156"/>
      <c r="H6" s="20"/>
      <c r="I6" s="20"/>
      <c r="J6" s="20"/>
      <c r="K6" s="20"/>
    </row>
    <row r="7" spans="1:15" ht="15" customHeight="1" x14ac:dyDescent="0.25">
      <c r="E7" s="35" t="s">
        <v>42</v>
      </c>
      <c r="F7" s="153" t="s">
        <v>43</v>
      </c>
      <c r="G7" s="154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7"/>
      <c r="E8" s="35" t="s">
        <v>46</v>
      </c>
      <c r="F8" s="153" t="s">
        <v>28</v>
      </c>
      <c r="G8" s="154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57" t="s">
        <v>2</v>
      </c>
      <c r="D10" s="158"/>
      <c r="E10" s="158"/>
      <c r="F10" s="158"/>
      <c r="G10" s="159"/>
      <c r="H10" s="102" t="s">
        <v>3</v>
      </c>
    </row>
    <row r="11" spans="1:15" ht="11.25" customHeight="1" x14ac:dyDescent="0.2">
      <c r="A11" s="139"/>
      <c r="B11" s="105" t="s">
        <v>22</v>
      </c>
      <c r="C11" s="160"/>
      <c r="D11" s="111"/>
      <c r="E11" s="111"/>
      <c r="F11" s="111"/>
      <c r="G11" s="161"/>
      <c r="H11" s="103"/>
    </row>
    <row r="12" spans="1:15" ht="16.5" customHeight="1" thickBot="1" x14ac:dyDescent="0.25">
      <c r="A12" s="140"/>
      <c r="B12" s="106"/>
      <c r="C12" s="162"/>
      <c r="D12" s="163"/>
      <c r="E12" s="163"/>
      <c r="F12" s="163"/>
      <c r="G12" s="164"/>
      <c r="H12" s="104"/>
    </row>
    <row r="13" spans="1:15" ht="18" customHeight="1" thickTop="1" x14ac:dyDescent="0.2">
      <c r="A13" s="69">
        <v>45017</v>
      </c>
      <c r="B13" s="70"/>
      <c r="C13" s="165"/>
      <c r="D13" s="166"/>
      <c r="E13" s="166"/>
      <c r="F13" s="166"/>
      <c r="G13" s="167"/>
      <c r="H13" s="71"/>
    </row>
    <row r="14" spans="1:15" ht="18" customHeight="1" x14ac:dyDescent="0.2">
      <c r="A14" s="69">
        <v>45018</v>
      </c>
      <c r="B14" s="72"/>
      <c r="C14" s="150"/>
      <c r="D14" s="151"/>
      <c r="E14" s="151"/>
      <c r="F14" s="151"/>
      <c r="G14" s="152"/>
      <c r="H14" s="71"/>
    </row>
    <row r="15" spans="1:15" ht="18" customHeight="1" x14ac:dyDescent="0.2">
      <c r="A15" s="65">
        <v>45019</v>
      </c>
      <c r="B15" s="68"/>
      <c r="C15" s="171"/>
      <c r="D15" s="172"/>
      <c r="E15" s="172"/>
      <c r="F15" s="172"/>
      <c r="G15" s="173"/>
      <c r="H15" s="67"/>
    </row>
    <row r="16" spans="1:15" ht="18" customHeight="1" x14ac:dyDescent="0.2">
      <c r="A16" s="65">
        <v>45020</v>
      </c>
      <c r="B16" s="68"/>
      <c r="C16" s="171"/>
      <c r="D16" s="172"/>
      <c r="E16" s="172"/>
      <c r="F16" s="172"/>
      <c r="G16" s="173"/>
      <c r="H16" s="67"/>
    </row>
    <row r="17" spans="1:8" ht="18" customHeight="1" x14ac:dyDescent="0.2">
      <c r="A17" s="65">
        <v>45021</v>
      </c>
      <c r="B17" s="68"/>
      <c r="C17" s="171"/>
      <c r="D17" s="172"/>
      <c r="E17" s="172"/>
      <c r="F17" s="172"/>
      <c r="G17" s="173"/>
      <c r="H17" s="67"/>
    </row>
    <row r="18" spans="1:8" ht="18" customHeight="1" x14ac:dyDescent="0.2">
      <c r="A18" s="65">
        <v>45022</v>
      </c>
      <c r="B18" s="68"/>
      <c r="C18" s="171"/>
      <c r="D18" s="172"/>
      <c r="E18" s="172"/>
      <c r="F18" s="172"/>
      <c r="G18" s="173"/>
      <c r="H18" s="67"/>
    </row>
    <row r="19" spans="1:8" ht="18" customHeight="1" x14ac:dyDescent="0.2">
      <c r="A19" s="65">
        <v>45023</v>
      </c>
      <c r="B19" s="68"/>
      <c r="C19" s="171"/>
      <c r="D19" s="172"/>
      <c r="E19" s="172"/>
      <c r="F19" s="172"/>
      <c r="G19" s="173"/>
      <c r="H19" s="67"/>
    </row>
    <row r="20" spans="1:8" ht="18" customHeight="1" x14ac:dyDescent="0.2">
      <c r="A20" s="69">
        <v>45024</v>
      </c>
      <c r="B20" s="72"/>
      <c r="C20" s="150"/>
      <c r="D20" s="151"/>
      <c r="E20" s="151"/>
      <c r="F20" s="151"/>
      <c r="G20" s="152"/>
      <c r="H20" s="71"/>
    </row>
    <row r="21" spans="1:8" ht="18" customHeight="1" x14ac:dyDescent="0.2">
      <c r="A21" s="69">
        <v>45025</v>
      </c>
      <c r="B21" s="72"/>
      <c r="C21" s="150" t="s">
        <v>100</v>
      </c>
      <c r="D21" s="151"/>
      <c r="E21" s="151"/>
      <c r="F21" s="151"/>
      <c r="G21" s="152"/>
      <c r="H21" s="71"/>
    </row>
    <row r="22" spans="1:8" ht="18" customHeight="1" x14ac:dyDescent="0.2">
      <c r="A22" s="69">
        <v>45026</v>
      </c>
      <c r="B22" s="72"/>
      <c r="C22" s="150" t="s">
        <v>99</v>
      </c>
      <c r="D22" s="151"/>
      <c r="E22" s="151"/>
      <c r="F22" s="151"/>
      <c r="G22" s="152"/>
      <c r="H22" s="71"/>
    </row>
    <row r="23" spans="1:8" ht="18" customHeight="1" x14ac:dyDescent="0.2">
      <c r="A23" s="65">
        <v>45027</v>
      </c>
      <c r="B23" s="68"/>
      <c r="C23" s="171"/>
      <c r="D23" s="172"/>
      <c r="E23" s="172"/>
      <c r="F23" s="172"/>
      <c r="G23" s="173"/>
      <c r="H23" s="67"/>
    </row>
    <row r="24" spans="1:8" ht="18" customHeight="1" x14ac:dyDescent="0.2">
      <c r="A24" s="65">
        <v>45028</v>
      </c>
      <c r="B24" s="68"/>
      <c r="C24" s="171"/>
      <c r="D24" s="172"/>
      <c r="E24" s="172"/>
      <c r="F24" s="172"/>
      <c r="G24" s="173"/>
      <c r="H24" s="67"/>
    </row>
    <row r="25" spans="1:8" ht="18" customHeight="1" x14ac:dyDescent="0.2">
      <c r="A25" s="65">
        <v>45029</v>
      </c>
      <c r="B25" s="68"/>
      <c r="C25" s="171"/>
      <c r="D25" s="172"/>
      <c r="E25" s="172"/>
      <c r="F25" s="172"/>
      <c r="G25" s="173"/>
      <c r="H25" s="67"/>
    </row>
    <row r="26" spans="1:8" ht="18" customHeight="1" x14ac:dyDescent="0.2">
      <c r="A26" s="65">
        <v>45030</v>
      </c>
      <c r="B26" s="68"/>
      <c r="C26" s="171"/>
      <c r="D26" s="172"/>
      <c r="E26" s="172"/>
      <c r="F26" s="172"/>
      <c r="G26" s="173"/>
      <c r="H26" s="67"/>
    </row>
    <row r="27" spans="1:8" ht="18" customHeight="1" x14ac:dyDescent="0.2">
      <c r="A27" s="69">
        <v>45031</v>
      </c>
      <c r="B27" s="72"/>
      <c r="C27" s="150"/>
      <c r="D27" s="151"/>
      <c r="E27" s="151"/>
      <c r="F27" s="151"/>
      <c r="G27" s="152"/>
      <c r="H27" s="71"/>
    </row>
    <row r="28" spans="1:8" ht="18" customHeight="1" x14ac:dyDescent="0.2">
      <c r="A28" s="69">
        <v>45032</v>
      </c>
      <c r="B28" s="72"/>
      <c r="C28" s="150"/>
      <c r="D28" s="151"/>
      <c r="E28" s="151"/>
      <c r="F28" s="151"/>
      <c r="G28" s="152"/>
      <c r="H28" s="71"/>
    </row>
    <row r="29" spans="1:8" ht="18" customHeight="1" x14ac:dyDescent="0.2">
      <c r="A29" s="65">
        <v>45033</v>
      </c>
      <c r="B29" s="68"/>
      <c r="C29" s="171"/>
      <c r="D29" s="172"/>
      <c r="E29" s="172"/>
      <c r="F29" s="172"/>
      <c r="G29" s="173"/>
      <c r="H29" s="67"/>
    </row>
    <row r="30" spans="1:8" ht="18" customHeight="1" x14ac:dyDescent="0.2">
      <c r="A30" s="65">
        <v>45034</v>
      </c>
      <c r="B30" s="68"/>
      <c r="C30" s="171"/>
      <c r="D30" s="172"/>
      <c r="E30" s="172"/>
      <c r="F30" s="172"/>
      <c r="G30" s="173"/>
      <c r="H30" s="67"/>
    </row>
    <row r="31" spans="1:8" ht="18" customHeight="1" x14ac:dyDescent="0.2">
      <c r="A31" s="65">
        <v>45035</v>
      </c>
      <c r="B31" s="68"/>
      <c r="C31" s="171"/>
      <c r="D31" s="172"/>
      <c r="E31" s="172"/>
      <c r="F31" s="172"/>
      <c r="G31" s="173"/>
      <c r="H31" s="67"/>
    </row>
    <row r="32" spans="1:8" ht="18" customHeight="1" x14ac:dyDescent="0.2">
      <c r="A32" s="65">
        <v>45036</v>
      </c>
      <c r="B32" s="68"/>
      <c r="C32" s="171"/>
      <c r="D32" s="172"/>
      <c r="E32" s="172"/>
      <c r="F32" s="172"/>
      <c r="G32" s="173"/>
      <c r="H32" s="67"/>
    </row>
    <row r="33" spans="1:8" ht="18" customHeight="1" x14ac:dyDescent="0.2">
      <c r="A33" s="65">
        <v>45037</v>
      </c>
      <c r="B33" s="68"/>
      <c r="C33" s="171"/>
      <c r="D33" s="172"/>
      <c r="E33" s="172"/>
      <c r="F33" s="172"/>
      <c r="G33" s="173"/>
      <c r="H33" s="67"/>
    </row>
    <row r="34" spans="1:8" ht="18" customHeight="1" x14ac:dyDescent="0.2">
      <c r="A34" s="69">
        <v>45038</v>
      </c>
      <c r="B34" s="72"/>
      <c r="C34" s="150"/>
      <c r="D34" s="151"/>
      <c r="E34" s="151"/>
      <c r="F34" s="151"/>
      <c r="G34" s="152"/>
      <c r="H34" s="71"/>
    </row>
    <row r="35" spans="1:8" ht="18" customHeight="1" x14ac:dyDescent="0.2">
      <c r="A35" s="69">
        <v>45039</v>
      </c>
      <c r="B35" s="73"/>
      <c r="C35" s="150"/>
      <c r="D35" s="151"/>
      <c r="E35" s="151"/>
      <c r="F35" s="151"/>
      <c r="G35" s="152"/>
      <c r="H35" s="74"/>
    </row>
    <row r="36" spans="1:8" ht="18" customHeight="1" x14ac:dyDescent="0.2">
      <c r="A36" s="65">
        <v>45040</v>
      </c>
      <c r="B36" s="78"/>
      <c r="C36" s="171"/>
      <c r="D36" s="172"/>
      <c r="E36" s="172"/>
      <c r="F36" s="172"/>
      <c r="G36" s="173"/>
      <c r="H36" s="79"/>
    </row>
    <row r="37" spans="1:8" ht="18" customHeight="1" x14ac:dyDescent="0.2">
      <c r="A37" s="65">
        <v>45041</v>
      </c>
      <c r="B37" s="78"/>
      <c r="C37" s="171" t="s">
        <v>102</v>
      </c>
      <c r="D37" s="172"/>
      <c r="E37" s="172"/>
      <c r="F37" s="172"/>
      <c r="G37" s="173"/>
      <c r="H37" s="79"/>
    </row>
    <row r="38" spans="1:8" ht="18" customHeight="1" x14ac:dyDescent="0.2">
      <c r="A38" s="65">
        <v>45042</v>
      </c>
      <c r="B38" s="78"/>
      <c r="C38" s="171" t="s">
        <v>98</v>
      </c>
      <c r="D38" s="172"/>
      <c r="E38" s="172"/>
      <c r="F38" s="172"/>
      <c r="G38" s="173"/>
      <c r="H38" s="79"/>
    </row>
    <row r="39" spans="1:8" ht="18" customHeight="1" x14ac:dyDescent="0.2">
      <c r="A39" s="69">
        <v>45043</v>
      </c>
      <c r="B39" s="73"/>
      <c r="C39" s="150" t="s">
        <v>101</v>
      </c>
      <c r="D39" s="151"/>
      <c r="E39" s="151"/>
      <c r="F39" s="151"/>
      <c r="G39" s="152"/>
      <c r="H39" s="74"/>
    </row>
    <row r="40" spans="1:8" ht="18" customHeight="1" x14ac:dyDescent="0.2">
      <c r="A40" s="65">
        <v>45044</v>
      </c>
      <c r="B40" s="78"/>
      <c r="C40" s="171" t="s">
        <v>84</v>
      </c>
      <c r="D40" s="172"/>
      <c r="E40" s="172"/>
      <c r="F40" s="172"/>
      <c r="G40" s="173"/>
      <c r="H40" s="79"/>
    </row>
    <row r="41" spans="1:8" ht="18" customHeight="1" x14ac:dyDescent="0.2">
      <c r="A41" s="69">
        <v>45045</v>
      </c>
      <c r="B41" s="73"/>
      <c r="C41" s="150"/>
      <c r="D41" s="151"/>
      <c r="E41" s="151"/>
      <c r="F41" s="151"/>
      <c r="G41" s="152"/>
      <c r="H41" s="74"/>
    </row>
    <row r="42" spans="1:8" ht="18" customHeight="1" thickBot="1" x14ac:dyDescent="0.25">
      <c r="A42" s="75">
        <v>45046</v>
      </c>
      <c r="B42" s="85"/>
      <c r="C42" s="147"/>
      <c r="D42" s="148"/>
      <c r="E42" s="148"/>
      <c r="F42" s="148"/>
      <c r="G42" s="149"/>
      <c r="H42" s="77"/>
    </row>
    <row r="43" spans="1:8" ht="18" customHeight="1" thickTop="1" x14ac:dyDescent="0.2">
      <c r="A43" s="8"/>
      <c r="B43" s="8"/>
      <c r="C43" s="8"/>
      <c r="D43" s="8"/>
      <c r="E43" s="8"/>
      <c r="F43" s="23"/>
      <c r="G43" s="83" t="s">
        <v>30</v>
      </c>
      <c r="H43" s="10"/>
    </row>
    <row r="44" spans="1:8" ht="18" customHeight="1" x14ac:dyDescent="0.2">
      <c r="A44" s="8"/>
      <c r="B44" s="8"/>
      <c r="C44" s="8"/>
      <c r="D44" s="8"/>
      <c r="E44" s="8"/>
      <c r="F44" s="8"/>
      <c r="G44" s="9" t="s">
        <v>31</v>
      </c>
      <c r="H44" s="11"/>
    </row>
    <row r="45" spans="1:8" ht="18" customHeight="1" x14ac:dyDescent="0.2">
      <c r="A45" s="8"/>
      <c r="B45" s="8"/>
      <c r="C45" s="8"/>
      <c r="D45" s="8"/>
      <c r="E45" s="8"/>
      <c r="F45" s="8"/>
      <c r="G45" s="9" t="s">
        <v>32</v>
      </c>
      <c r="H45" s="11"/>
    </row>
    <row r="46" spans="1:8" ht="18" customHeight="1" x14ac:dyDescent="0.2">
      <c r="A46" s="8"/>
      <c r="B46" s="8"/>
      <c r="C46" s="8"/>
      <c r="D46" s="8"/>
      <c r="E46" s="8"/>
      <c r="F46" s="8"/>
      <c r="G46" s="9" t="s">
        <v>33</v>
      </c>
      <c r="H46" s="11"/>
    </row>
    <row r="47" spans="1:8" ht="18" customHeight="1" x14ac:dyDescent="0.2">
      <c r="A47" s="8"/>
      <c r="B47" s="8"/>
      <c r="C47" s="8"/>
      <c r="D47" s="8"/>
      <c r="E47" s="8"/>
      <c r="F47" s="8"/>
      <c r="G47" s="9" t="s">
        <v>34</v>
      </c>
      <c r="H47" s="11"/>
    </row>
    <row r="48" spans="1:8" ht="18" customHeight="1" x14ac:dyDescent="0.2">
      <c r="A48" s="8"/>
      <c r="B48" s="8"/>
      <c r="C48" s="8"/>
      <c r="D48" s="8"/>
      <c r="E48" s="8"/>
      <c r="F48" s="8"/>
      <c r="G48" s="9" t="s">
        <v>35</v>
      </c>
      <c r="H48" s="11"/>
    </row>
    <row r="49" spans="1:11" ht="18" customHeight="1" x14ac:dyDescent="0.2">
      <c r="A49" s="8"/>
      <c r="B49" s="8"/>
      <c r="C49" s="8"/>
      <c r="D49" s="8"/>
      <c r="E49" s="8"/>
      <c r="F49" s="8"/>
      <c r="G49" s="9" t="s">
        <v>36</v>
      </c>
      <c r="H49" s="11"/>
    </row>
    <row r="50" spans="1:11" ht="18" customHeight="1" x14ac:dyDescent="0.2">
      <c r="A50" s="8"/>
      <c r="B50" s="8"/>
      <c r="C50" s="8"/>
      <c r="D50" s="8"/>
      <c r="E50" s="8"/>
      <c r="F50" s="8"/>
      <c r="G50" s="9" t="s">
        <v>37</v>
      </c>
      <c r="H50" s="11"/>
    </row>
    <row r="51" spans="1:11" ht="18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s="1" customFormat="1" ht="18" customHeight="1" x14ac:dyDescent="0.2">
      <c r="A52" s="135" t="s">
        <v>47</v>
      </c>
      <c r="B52" s="136"/>
      <c r="C52" s="136"/>
      <c r="D52" s="136"/>
      <c r="E52" s="136"/>
      <c r="F52" s="136"/>
      <c r="G52" s="137"/>
      <c r="H52" s="111" t="s">
        <v>15</v>
      </c>
      <c r="I52" s="12"/>
      <c r="J52" s="12"/>
    </row>
    <row r="53" spans="1:11" s="1" customFormat="1" ht="18" customHeight="1" x14ac:dyDescent="0.2">
      <c r="A53" s="112" t="s">
        <v>48</v>
      </c>
      <c r="B53" s="112"/>
      <c r="C53" s="144" t="s">
        <v>20</v>
      </c>
      <c r="D53" s="144"/>
      <c r="E53" s="115" t="s">
        <v>16</v>
      </c>
      <c r="F53" s="115"/>
      <c r="G53" s="17" t="s">
        <v>14</v>
      </c>
      <c r="H53" s="111"/>
      <c r="I53" s="12"/>
      <c r="J53" s="12"/>
    </row>
    <row r="54" spans="1:11" s="1" customFormat="1" ht="18" customHeight="1" x14ac:dyDescent="0.2">
      <c r="A54" s="9" t="s">
        <v>17</v>
      </c>
      <c r="B54" s="13">
        <v>0</v>
      </c>
      <c r="C54" s="123">
        <f>'Marec 2023'!G55</f>
        <v>0</v>
      </c>
      <c r="D54" s="124"/>
      <c r="E54" s="125">
        <v>0</v>
      </c>
      <c r="F54" s="126"/>
      <c r="G54" s="40">
        <f>C54+E54</f>
        <v>0</v>
      </c>
      <c r="H54" s="14" t="e">
        <f>(G54/B54)*100</f>
        <v>#DIV/0!</v>
      </c>
      <c r="I54" s="12"/>
      <c r="J54" s="12"/>
    </row>
    <row r="55" spans="1:11" s="1" customFormat="1" ht="18" customHeight="1" x14ac:dyDescent="0.2">
      <c r="A55" s="9" t="s">
        <v>18</v>
      </c>
      <c r="B55" s="13">
        <v>0</v>
      </c>
      <c r="C55" s="123">
        <f>'Marec 2023'!G56</f>
        <v>14</v>
      </c>
      <c r="D55" s="124"/>
      <c r="E55" s="125">
        <v>0</v>
      </c>
      <c r="F55" s="126"/>
      <c r="G55" s="40">
        <f>C55+E55</f>
        <v>14</v>
      </c>
      <c r="H55" s="14" t="e">
        <f>(G55/B55)*100</f>
        <v>#DIV/0!</v>
      </c>
      <c r="I55" s="12"/>
      <c r="J55" s="12"/>
    </row>
    <row r="56" spans="1:11" s="1" customFormat="1" ht="18" customHeight="1" x14ac:dyDescent="0.2">
      <c r="A56" s="9" t="s">
        <v>19</v>
      </c>
      <c r="B56" s="13">
        <v>0</v>
      </c>
      <c r="C56" s="123">
        <f>'Marec 2023'!G57</f>
        <v>5</v>
      </c>
      <c r="D56" s="124"/>
      <c r="E56" s="125">
        <v>0</v>
      </c>
      <c r="F56" s="126"/>
      <c r="G56" s="40">
        <f>C56+E56</f>
        <v>5</v>
      </c>
      <c r="H56" s="14" t="e">
        <f>(G56/B56)*100</f>
        <v>#DIV/0!</v>
      </c>
    </row>
    <row r="57" spans="1:11" s="1" customFormat="1" ht="18" customHeight="1" x14ac:dyDescent="0.2"/>
    <row r="58" spans="1:11" ht="15" x14ac:dyDescent="0.2">
      <c r="A58" s="42"/>
      <c r="B58" s="119"/>
      <c r="C58" s="119"/>
    </row>
    <row r="59" spans="1:11" ht="15" x14ac:dyDescent="0.2">
      <c r="A59" s="24"/>
      <c r="B59" s="43"/>
      <c r="C59" s="44"/>
      <c r="G59" s="47"/>
      <c r="H59" s="47"/>
    </row>
    <row r="60" spans="1:11" ht="15" x14ac:dyDescent="0.2">
      <c r="A60" s="26" t="s">
        <v>38</v>
      </c>
      <c r="B60" s="119"/>
      <c r="C60" s="119"/>
      <c r="G60" s="46" t="s">
        <v>40</v>
      </c>
      <c r="H60" s="26"/>
      <c r="I60" s="26"/>
    </row>
    <row r="61" spans="1:11" ht="15" x14ac:dyDescent="0.2">
      <c r="A61" s="26"/>
      <c r="B61" s="119"/>
      <c r="C61" s="119"/>
      <c r="G61" s="120"/>
      <c r="H61" s="120"/>
      <c r="I61" s="120"/>
    </row>
    <row r="62" spans="1:11" ht="15" x14ac:dyDescent="0.2">
      <c r="A62" s="27"/>
      <c r="B62" s="27"/>
      <c r="C62" s="25"/>
      <c r="G62" s="27"/>
      <c r="H62" s="27"/>
      <c r="I62" s="41"/>
    </row>
    <row r="63" spans="1:11" ht="12.75" customHeight="1" x14ac:dyDescent="0.2">
      <c r="A63" s="121" t="s">
        <v>39</v>
      </c>
      <c r="B63" s="121"/>
      <c r="C63" s="41"/>
      <c r="G63" s="45" t="s">
        <v>41</v>
      </c>
      <c r="H63" s="41"/>
      <c r="I63" s="41"/>
    </row>
    <row r="64" spans="1:11" x14ac:dyDescent="0.2">
      <c r="A64" s="28"/>
      <c r="B64" s="28"/>
      <c r="C64" s="28"/>
      <c r="D64" s="28"/>
      <c r="E64" s="28"/>
      <c r="F64" s="28"/>
    </row>
    <row r="65" spans="1:8" x14ac:dyDescent="0.2">
      <c r="A65" s="3"/>
      <c r="B65" s="3"/>
      <c r="C65" s="3"/>
      <c r="D65" s="3"/>
      <c r="E65" s="3"/>
      <c r="F65" s="3"/>
    </row>
    <row r="66" spans="1:8" x14ac:dyDescent="0.2">
      <c r="A66" s="29"/>
      <c r="B66" s="3"/>
      <c r="C66" s="3"/>
      <c r="D66" s="3"/>
      <c r="E66" s="3"/>
      <c r="F66" s="3"/>
    </row>
    <row r="67" spans="1:8" x14ac:dyDescent="0.2">
      <c r="A67" s="30"/>
      <c r="B67" s="30"/>
      <c r="C67" s="30"/>
      <c r="D67" s="30"/>
      <c r="E67" s="30"/>
      <c r="F67" s="30"/>
    </row>
    <row r="68" spans="1:8" x14ac:dyDescent="0.2">
      <c r="A68" s="30"/>
      <c r="B68" s="30"/>
      <c r="C68" s="30"/>
      <c r="D68" s="30"/>
      <c r="E68" s="30"/>
      <c r="F68" s="30"/>
    </row>
    <row r="69" spans="1:8" ht="11.25" customHeight="1" x14ac:dyDescent="0.2">
      <c r="A69" s="122"/>
      <c r="B69" s="122"/>
      <c r="C69" s="122"/>
      <c r="D69" s="122"/>
      <c r="E69" s="122"/>
      <c r="F69" s="122"/>
      <c r="G69" s="122"/>
      <c r="H69" s="122"/>
    </row>
    <row r="70" spans="1:8" x14ac:dyDescent="0.2">
      <c r="A70" s="30"/>
      <c r="B70" s="31"/>
      <c r="C70" s="31"/>
      <c r="D70" s="31"/>
      <c r="E70" s="31"/>
      <c r="F70" s="31"/>
    </row>
    <row r="71" spans="1:8" x14ac:dyDescent="0.2">
      <c r="A71" s="30"/>
      <c r="B71" s="30"/>
      <c r="C71" s="30"/>
      <c r="D71" s="30"/>
      <c r="E71" s="30"/>
      <c r="F71" s="30"/>
    </row>
  </sheetData>
  <mergeCells count="57">
    <mergeCell ref="B61:C61"/>
    <mergeCell ref="G61:I61"/>
    <mergeCell ref="A63:B63"/>
    <mergeCell ref="A69:H69"/>
    <mergeCell ref="C55:D55"/>
    <mergeCell ref="E55:F55"/>
    <mergeCell ref="C56:D56"/>
    <mergeCell ref="E56:F56"/>
    <mergeCell ref="B58:C58"/>
    <mergeCell ref="B60:C60"/>
    <mergeCell ref="H52:H53"/>
    <mergeCell ref="A53:B53"/>
    <mergeCell ref="C53:D53"/>
    <mergeCell ref="E53:F53"/>
    <mergeCell ref="C54:D54"/>
    <mergeCell ref="E54:F54"/>
    <mergeCell ref="C39:G39"/>
    <mergeCell ref="C40:G40"/>
    <mergeCell ref="C41:G41"/>
    <mergeCell ref="C42:G42"/>
    <mergeCell ref="A52:G52"/>
    <mergeCell ref="C24:G24"/>
    <mergeCell ref="C25:G25"/>
    <mergeCell ref="C26:G26"/>
    <mergeCell ref="C38:G38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A10:A12"/>
    <mergeCell ref="C10:G12"/>
    <mergeCell ref="H10:H12"/>
    <mergeCell ref="B11:B12"/>
    <mergeCell ref="C13:G13"/>
    <mergeCell ref="F4:G4"/>
    <mergeCell ref="F5:G5"/>
    <mergeCell ref="F6:G6"/>
    <mergeCell ref="F7:G7"/>
    <mergeCell ref="B8:D8"/>
    <mergeCell ref="F8:G8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72"/>
  <sheetViews>
    <sheetView topLeftCell="A30" workbookViewId="0">
      <selection activeCell="C40" sqref="C40:G40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104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53" t="s">
        <v>25</v>
      </c>
      <c r="G4" s="154"/>
      <c r="H4" s="20"/>
      <c r="I4" s="20"/>
      <c r="J4" s="20"/>
      <c r="K4" s="20"/>
    </row>
    <row r="5" spans="1:15" ht="15" customHeight="1" x14ac:dyDescent="0.25">
      <c r="E5" s="34" t="s">
        <v>44</v>
      </c>
      <c r="F5" s="153" t="s">
        <v>26</v>
      </c>
      <c r="G5" s="154"/>
      <c r="H5" s="20"/>
      <c r="I5" s="20"/>
      <c r="J5" s="20"/>
      <c r="K5" s="20"/>
    </row>
    <row r="6" spans="1:15" ht="15" customHeight="1" x14ac:dyDescent="0.2">
      <c r="E6" s="34" t="s">
        <v>45</v>
      </c>
      <c r="F6" s="155" t="s">
        <v>27</v>
      </c>
      <c r="G6" s="156"/>
      <c r="H6" s="20"/>
      <c r="I6" s="20"/>
      <c r="J6" s="20"/>
      <c r="K6" s="20"/>
    </row>
    <row r="7" spans="1:15" ht="15" customHeight="1" x14ac:dyDescent="0.25">
      <c r="E7" s="35" t="s">
        <v>42</v>
      </c>
      <c r="F7" s="153" t="s">
        <v>43</v>
      </c>
      <c r="G7" s="154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7"/>
      <c r="E8" s="35" t="s">
        <v>46</v>
      </c>
      <c r="F8" s="153" t="s">
        <v>28</v>
      </c>
      <c r="G8" s="154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57" t="s">
        <v>2</v>
      </c>
      <c r="D10" s="158"/>
      <c r="E10" s="158"/>
      <c r="F10" s="158"/>
      <c r="G10" s="159"/>
      <c r="H10" s="102" t="s">
        <v>3</v>
      </c>
    </row>
    <row r="11" spans="1:15" ht="11.25" customHeight="1" x14ac:dyDescent="0.2">
      <c r="A11" s="139"/>
      <c r="B11" s="105" t="s">
        <v>22</v>
      </c>
      <c r="C11" s="160"/>
      <c r="D11" s="111"/>
      <c r="E11" s="111"/>
      <c r="F11" s="111"/>
      <c r="G11" s="161"/>
      <c r="H11" s="103"/>
    </row>
    <row r="12" spans="1:15" ht="16.5" customHeight="1" thickBot="1" x14ac:dyDescent="0.25">
      <c r="A12" s="140"/>
      <c r="B12" s="106"/>
      <c r="C12" s="162"/>
      <c r="D12" s="163"/>
      <c r="E12" s="163"/>
      <c r="F12" s="163"/>
      <c r="G12" s="164"/>
      <c r="H12" s="104"/>
    </row>
    <row r="13" spans="1:15" ht="18" customHeight="1" thickTop="1" x14ac:dyDescent="0.2">
      <c r="A13" s="69">
        <v>45047</v>
      </c>
      <c r="B13" s="70"/>
      <c r="C13" s="165" t="s">
        <v>105</v>
      </c>
      <c r="D13" s="166"/>
      <c r="E13" s="166"/>
      <c r="F13" s="166"/>
      <c r="G13" s="167"/>
      <c r="H13" s="71"/>
    </row>
    <row r="14" spans="1:15" ht="18" customHeight="1" x14ac:dyDescent="0.2">
      <c r="A14" s="69">
        <v>45048</v>
      </c>
      <c r="B14" s="72"/>
      <c r="C14" s="150" t="s">
        <v>105</v>
      </c>
      <c r="D14" s="151"/>
      <c r="E14" s="151"/>
      <c r="F14" s="151"/>
      <c r="G14" s="152"/>
      <c r="H14" s="71"/>
    </row>
    <row r="15" spans="1:15" ht="18" customHeight="1" x14ac:dyDescent="0.2">
      <c r="A15" s="65">
        <v>45049</v>
      </c>
      <c r="B15" s="68"/>
      <c r="C15" s="171"/>
      <c r="D15" s="172"/>
      <c r="E15" s="172"/>
      <c r="F15" s="172"/>
      <c r="G15" s="173"/>
      <c r="H15" s="67"/>
    </row>
    <row r="16" spans="1:15" ht="18" customHeight="1" x14ac:dyDescent="0.2">
      <c r="A16" s="65">
        <v>45050</v>
      </c>
      <c r="B16" s="68"/>
      <c r="C16" s="171"/>
      <c r="D16" s="172"/>
      <c r="E16" s="172"/>
      <c r="F16" s="172"/>
      <c r="G16" s="173"/>
      <c r="H16" s="67"/>
    </row>
    <row r="17" spans="1:8" ht="18" customHeight="1" x14ac:dyDescent="0.2">
      <c r="A17" s="65">
        <v>45051</v>
      </c>
      <c r="B17" s="68"/>
      <c r="C17" s="171"/>
      <c r="D17" s="172"/>
      <c r="E17" s="172"/>
      <c r="F17" s="172"/>
      <c r="G17" s="173"/>
      <c r="H17" s="67"/>
    </row>
    <row r="18" spans="1:8" ht="18" customHeight="1" x14ac:dyDescent="0.2">
      <c r="A18" s="69">
        <v>45052</v>
      </c>
      <c r="B18" s="72"/>
      <c r="C18" s="150"/>
      <c r="D18" s="151"/>
      <c r="E18" s="151"/>
      <c r="F18" s="151"/>
      <c r="G18" s="152"/>
      <c r="H18" s="71"/>
    </row>
    <row r="19" spans="1:8" ht="18" customHeight="1" x14ac:dyDescent="0.2">
      <c r="A19" s="69">
        <v>45053</v>
      </c>
      <c r="B19" s="72"/>
      <c r="C19" s="150"/>
      <c r="D19" s="151"/>
      <c r="E19" s="151"/>
      <c r="F19" s="151"/>
      <c r="G19" s="152"/>
      <c r="H19" s="71"/>
    </row>
    <row r="20" spans="1:8" ht="18" customHeight="1" x14ac:dyDescent="0.2">
      <c r="A20" s="65">
        <v>45054</v>
      </c>
      <c r="B20" s="68"/>
      <c r="C20" s="171"/>
      <c r="D20" s="172"/>
      <c r="E20" s="172"/>
      <c r="F20" s="172"/>
      <c r="G20" s="173"/>
      <c r="H20" s="67"/>
    </row>
    <row r="21" spans="1:8" ht="18" customHeight="1" x14ac:dyDescent="0.2">
      <c r="A21" s="65">
        <v>45055</v>
      </c>
      <c r="B21" s="68"/>
      <c r="C21" s="171"/>
      <c r="D21" s="172"/>
      <c r="E21" s="172"/>
      <c r="F21" s="172"/>
      <c r="G21" s="173"/>
      <c r="H21" s="67"/>
    </row>
    <row r="22" spans="1:8" ht="18" customHeight="1" x14ac:dyDescent="0.2">
      <c r="A22" s="65">
        <v>45056</v>
      </c>
      <c r="B22" s="68"/>
      <c r="C22" s="171"/>
      <c r="D22" s="172"/>
      <c r="E22" s="172"/>
      <c r="F22" s="172"/>
      <c r="G22" s="173"/>
      <c r="H22" s="67"/>
    </row>
    <row r="23" spans="1:8" ht="18" customHeight="1" x14ac:dyDescent="0.2">
      <c r="A23" s="65">
        <v>45057</v>
      </c>
      <c r="B23" s="68"/>
      <c r="C23" s="171"/>
      <c r="D23" s="172"/>
      <c r="E23" s="172"/>
      <c r="F23" s="172"/>
      <c r="G23" s="173"/>
      <c r="H23" s="67"/>
    </row>
    <row r="24" spans="1:8" ht="18" customHeight="1" x14ac:dyDescent="0.2">
      <c r="A24" s="65">
        <v>45058</v>
      </c>
      <c r="B24" s="68"/>
      <c r="C24" s="171"/>
      <c r="D24" s="172"/>
      <c r="E24" s="172"/>
      <c r="F24" s="172"/>
      <c r="G24" s="173"/>
      <c r="H24" s="67"/>
    </row>
    <row r="25" spans="1:8" ht="18" customHeight="1" x14ac:dyDescent="0.2">
      <c r="A25" s="69">
        <v>45059</v>
      </c>
      <c r="B25" s="72"/>
      <c r="C25" s="150"/>
      <c r="D25" s="151"/>
      <c r="E25" s="151"/>
      <c r="F25" s="151"/>
      <c r="G25" s="152"/>
      <c r="H25" s="71"/>
    </row>
    <row r="26" spans="1:8" ht="18" customHeight="1" x14ac:dyDescent="0.2">
      <c r="A26" s="69">
        <v>45060</v>
      </c>
      <c r="B26" s="72"/>
      <c r="C26" s="150"/>
      <c r="D26" s="151"/>
      <c r="E26" s="151"/>
      <c r="F26" s="151"/>
      <c r="G26" s="152"/>
      <c r="H26" s="71"/>
    </row>
    <row r="27" spans="1:8" ht="18" customHeight="1" x14ac:dyDescent="0.2">
      <c r="A27" s="65">
        <v>45061</v>
      </c>
      <c r="B27" s="68"/>
      <c r="C27" s="171"/>
      <c r="D27" s="172"/>
      <c r="E27" s="172"/>
      <c r="F27" s="172"/>
      <c r="G27" s="173"/>
      <c r="H27" s="67"/>
    </row>
    <row r="28" spans="1:8" ht="18" customHeight="1" x14ac:dyDescent="0.2">
      <c r="A28" s="65">
        <v>45062</v>
      </c>
      <c r="B28" s="68"/>
      <c r="C28" s="171"/>
      <c r="D28" s="172"/>
      <c r="E28" s="172"/>
      <c r="F28" s="172"/>
      <c r="G28" s="173"/>
      <c r="H28" s="67"/>
    </row>
    <row r="29" spans="1:8" ht="18" customHeight="1" x14ac:dyDescent="0.2">
      <c r="A29" s="65">
        <v>45063</v>
      </c>
      <c r="B29" s="68"/>
      <c r="C29" s="171"/>
      <c r="D29" s="172"/>
      <c r="E29" s="172"/>
      <c r="F29" s="172"/>
      <c r="G29" s="173"/>
      <c r="H29" s="67"/>
    </row>
    <row r="30" spans="1:8" ht="18" customHeight="1" x14ac:dyDescent="0.2">
      <c r="A30" s="65">
        <v>45064</v>
      </c>
      <c r="B30" s="68"/>
      <c r="C30" s="171"/>
      <c r="D30" s="172"/>
      <c r="E30" s="172"/>
      <c r="F30" s="172"/>
      <c r="G30" s="173"/>
      <c r="H30" s="67"/>
    </row>
    <row r="31" spans="1:8" ht="18" customHeight="1" x14ac:dyDescent="0.2">
      <c r="A31" s="65">
        <v>45065</v>
      </c>
      <c r="B31" s="68"/>
      <c r="C31" s="171"/>
      <c r="D31" s="172"/>
      <c r="E31" s="172"/>
      <c r="F31" s="172"/>
      <c r="G31" s="173"/>
      <c r="H31" s="67"/>
    </row>
    <row r="32" spans="1:8" ht="18" customHeight="1" x14ac:dyDescent="0.2">
      <c r="A32" s="69">
        <v>45066</v>
      </c>
      <c r="B32" s="72"/>
      <c r="C32" s="150"/>
      <c r="D32" s="151"/>
      <c r="E32" s="151"/>
      <c r="F32" s="151"/>
      <c r="G32" s="152"/>
      <c r="H32" s="71"/>
    </row>
    <row r="33" spans="1:8" ht="18" customHeight="1" x14ac:dyDescent="0.2">
      <c r="A33" s="69">
        <v>45067</v>
      </c>
      <c r="B33" s="72"/>
      <c r="C33" s="150"/>
      <c r="D33" s="151"/>
      <c r="E33" s="151"/>
      <c r="F33" s="151"/>
      <c r="G33" s="152"/>
      <c r="H33" s="71"/>
    </row>
    <row r="34" spans="1:8" ht="18" customHeight="1" x14ac:dyDescent="0.2">
      <c r="A34" s="65">
        <v>45068</v>
      </c>
      <c r="B34" s="68"/>
      <c r="C34" s="171"/>
      <c r="D34" s="172"/>
      <c r="E34" s="172"/>
      <c r="F34" s="172"/>
      <c r="G34" s="173"/>
      <c r="H34" s="67"/>
    </row>
    <row r="35" spans="1:8" ht="18" customHeight="1" x14ac:dyDescent="0.2">
      <c r="A35" s="65">
        <v>45069</v>
      </c>
      <c r="B35" s="78"/>
      <c r="C35" s="171"/>
      <c r="D35" s="172"/>
      <c r="E35" s="172"/>
      <c r="F35" s="172"/>
      <c r="G35" s="173"/>
      <c r="H35" s="79"/>
    </row>
    <row r="36" spans="1:8" ht="18" customHeight="1" x14ac:dyDescent="0.2">
      <c r="A36" s="65">
        <v>45070</v>
      </c>
      <c r="B36" s="78"/>
      <c r="C36" s="171"/>
      <c r="D36" s="172"/>
      <c r="E36" s="172"/>
      <c r="F36" s="172"/>
      <c r="G36" s="173"/>
      <c r="H36" s="79"/>
    </row>
    <row r="37" spans="1:8" ht="18" customHeight="1" x14ac:dyDescent="0.2">
      <c r="A37" s="65">
        <v>45071</v>
      </c>
      <c r="B37" s="78"/>
      <c r="C37" s="171"/>
      <c r="D37" s="172"/>
      <c r="E37" s="172"/>
      <c r="F37" s="172"/>
      <c r="G37" s="173"/>
      <c r="H37" s="79"/>
    </row>
    <row r="38" spans="1:8" ht="18" customHeight="1" x14ac:dyDescent="0.2">
      <c r="A38" s="65">
        <v>45072</v>
      </c>
      <c r="B38" s="78"/>
      <c r="C38" s="171"/>
      <c r="D38" s="172"/>
      <c r="E38" s="172"/>
      <c r="F38" s="172"/>
      <c r="G38" s="173"/>
      <c r="H38" s="79"/>
    </row>
    <row r="39" spans="1:8" ht="18" customHeight="1" x14ac:dyDescent="0.2">
      <c r="A39" s="69">
        <v>45073</v>
      </c>
      <c r="B39" s="73"/>
      <c r="C39" s="150"/>
      <c r="D39" s="151"/>
      <c r="E39" s="151"/>
      <c r="F39" s="151"/>
      <c r="G39" s="152"/>
      <c r="H39" s="74"/>
    </row>
    <row r="40" spans="1:8" ht="18" customHeight="1" x14ac:dyDescent="0.2">
      <c r="A40" s="69">
        <v>45074</v>
      </c>
      <c r="B40" s="73"/>
      <c r="C40" s="150"/>
      <c r="D40" s="151"/>
      <c r="E40" s="151"/>
      <c r="F40" s="151"/>
      <c r="G40" s="152"/>
      <c r="H40" s="74"/>
    </row>
    <row r="41" spans="1:8" ht="18" customHeight="1" x14ac:dyDescent="0.2">
      <c r="A41" s="65">
        <v>45075</v>
      </c>
      <c r="B41" s="78"/>
      <c r="C41" s="171"/>
      <c r="D41" s="172"/>
      <c r="E41" s="172"/>
      <c r="F41" s="172"/>
      <c r="G41" s="173"/>
      <c r="H41" s="79"/>
    </row>
    <row r="42" spans="1:8" ht="18" customHeight="1" x14ac:dyDescent="0.2">
      <c r="A42" s="65">
        <v>45076</v>
      </c>
      <c r="B42" s="78"/>
      <c r="C42" s="171"/>
      <c r="D42" s="172"/>
      <c r="E42" s="172"/>
      <c r="F42" s="172"/>
      <c r="G42" s="173"/>
      <c r="H42" s="79"/>
    </row>
    <row r="43" spans="1:8" ht="18" customHeight="1" thickBot="1" x14ac:dyDescent="0.25">
      <c r="A43" s="80">
        <v>45077</v>
      </c>
      <c r="B43" s="81"/>
      <c r="C43" s="174"/>
      <c r="D43" s="175"/>
      <c r="E43" s="175"/>
      <c r="F43" s="175"/>
      <c r="G43" s="176"/>
      <c r="H43" s="82"/>
    </row>
    <row r="44" spans="1:8" ht="18" customHeight="1" thickTop="1" x14ac:dyDescent="0.2">
      <c r="A44" s="8"/>
      <c r="B44" s="8"/>
      <c r="C44" s="8"/>
      <c r="D44" s="8"/>
      <c r="E44" s="8"/>
      <c r="F44" s="23"/>
      <c r="G44" s="9" t="s">
        <v>30</v>
      </c>
      <c r="H44" s="10"/>
    </row>
    <row r="45" spans="1:8" ht="18" customHeight="1" x14ac:dyDescent="0.2">
      <c r="A45" s="8"/>
      <c r="B45" s="8"/>
      <c r="C45" s="8"/>
      <c r="D45" s="8"/>
      <c r="E45" s="8"/>
      <c r="F45" s="8"/>
      <c r="G45" s="9" t="s">
        <v>31</v>
      </c>
      <c r="H45" s="11"/>
    </row>
    <row r="46" spans="1:8" ht="18" customHeight="1" x14ac:dyDescent="0.2">
      <c r="A46" s="8"/>
      <c r="B46" s="8"/>
      <c r="C46" s="8"/>
      <c r="D46" s="8"/>
      <c r="E46" s="8"/>
      <c r="F46" s="8"/>
      <c r="G46" s="9" t="s">
        <v>32</v>
      </c>
      <c r="H46" s="11"/>
    </row>
    <row r="47" spans="1:8" ht="18" customHeight="1" x14ac:dyDescent="0.2">
      <c r="A47" s="8"/>
      <c r="B47" s="8"/>
      <c r="C47" s="8"/>
      <c r="D47" s="8"/>
      <c r="E47" s="8"/>
      <c r="F47" s="8"/>
      <c r="G47" s="9" t="s">
        <v>33</v>
      </c>
      <c r="H47" s="11"/>
    </row>
    <row r="48" spans="1:8" ht="18" customHeight="1" x14ac:dyDescent="0.2">
      <c r="A48" s="8"/>
      <c r="B48" s="8"/>
      <c r="C48" s="8"/>
      <c r="D48" s="8"/>
      <c r="E48" s="8"/>
      <c r="F48" s="8"/>
      <c r="G48" s="9" t="s">
        <v>34</v>
      </c>
      <c r="H48" s="11"/>
    </row>
    <row r="49" spans="1:11" ht="18" customHeight="1" x14ac:dyDescent="0.2">
      <c r="A49" s="8"/>
      <c r="B49" s="8"/>
      <c r="C49" s="8"/>
      <c r="D49" s="8"/>
      <c r="E49" s="8"/>
      <c r="F49" s="8"/>
      <c r="G49" s="9" t="s">
        <v>35</v>
      </c>
      <c r="H49" s="11"/>
    </row>
    <row r="50" spans="1:11" ht="18" customHeight="1" x14ac:dyDescent="0.2">
      <c r="A50" s="8"/>
      <c r="B50" s="8"/>
      <c r="C50" s="8"/>
      <c r="D50" s="8"/>
      <c r="E50" s="8"/>
      <c r="F50" s="8"/>
      <c r="G50" s="9" t="s">
        <v>36</v>
      </c>
      <c r="H50" s="11"/>
    </row>
    <row r="51" spans="1:11" ht="18" customHeight="1" x14ac:dyDescent="0.2">
      <c r="A51" s="8"/>
      <c r="B51" s="8"/>
      <c r="C51" s="8"/>
      <c r="D51" s="8"/>
      <c r="E51" s="8"/>
      <c r="F51" s="8"/>
      <c r="G51" s="9" t="s">
        <v>37</v>
      </c>
      <c r="H51" s="11"/>
    </row>
    <row r="52" spans="1:11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s="1" customFormat="1" ht="18" customHeight="1" x14ac:dyDescent="0.2">
      <c r="A53" s="135" t="s">
        <v>47</v>
      </c>
      <c r="B53" s="136"/>
      <c r="C53" s="136"/>
      <c r="D53" s="136"/>
      <c r="E53" s="136"/>
      <c r="F53" s="136"/>
      <c r="G53" s="137"/>
      <c r="H53" s="111" t="s">
        <v>15</v>
      </c>
      <c r="I53" s="12"/>
      <c r="J53" s="12"/>
    </row>
    <row r="54" spans="1:11" s="1" customFormat="1" ht="18" customHeight="1" x14ac:dyDescent="0.2">
      <c r="A54" s="112" t="s">
        <v>48</v>
      </c>
      <c r="B54" s="112"/>
      <c r="C54" s="144" t="s">
        <v>20</v>
      </c>
      <c r="D54" s="144"/>
      <c r="E54" s="115" t="s">
        <v>16</v>
      </c>
      <c r="F54" s="115"/>
      <c r="G54" s="17" t="s">
        <v>14</v>
      </c>
      <c r="H54" s="111"/>
      <c r="I54" s="12"/>
      <c r="J54" s="12"/>
    </row>
    <row r="55" spans="1:11" s="1" customFormat="1" ht="18" customHeight="1" x14ac:dyDescent="0.2">
      <c r="A55" s="9" t="s">
        <v>17</v>
      </c>
      <c r="B55" s="13">
        <v>0</v>
      </c>
      <c r="C55" s="123">
        <f>'April 2023'!G54</f>
        <v>0</v>
      </c>
      <c r="D55" s="124"/>
      <c r="E55" s="125">
        <v>0</v>
      </c>
      <c r="F55" s="126"/>
      <c r="G55" s="40">
        <f>C55+E55</f>
        <v>0</v>
      </c>
      <c r="H55" s="14" t="e">
        <f>(G55/B55)*100</f>
        <v>#DIV/0!</v>
      </c>
      <c r="I55" s="12"/>
      <c r="J55" s="12"/>
    </row>
    <row r="56" spans="1:11" s="1" customFormat="1" ht="18" customHeight="1" x14ac:dyDescent="0.2">
      <c r="A56" s="9" t="s">
        <v>18</v>
      </c>
      <c r="B56" s="13">
        <v>0</v>
      </c>
      <c r="C56" s="123">
        <f>'April 2023'!G55</f>
        <v>14</v>
      </c>
      <c r="D56" s="124"/>
      <c r="E56" s="125">
        <v>0</v>
      </c>
      <c r="F56" s="126"/>
      <c r="G56" s="40">
        <f>C56+E56</f>
        <v>14</v>
      </c>
      <c r="H56" s="14" t="e">
        <f>(G56/B56)*100</f>
        <v>#DIV/0!</v>
      </c>
      <c r="I56" s="12"/>
      <c r="J56" s="12"/>
    </row>
    <row r="57" spans="1:11" s="1" customFormat="1" ht="18" customHeight="1" x14ac:dyDescent="0.2">
      <c r="A57" s="9" t="s">
        <v>19</v>
      </c>
      <c r="B57" s="13">
        <v>0</v>
      </c>
      <c r="C57" s="123">
        <f>'April 2023'!G56</f>
        <v>5</v>
      </c>
      <c r="D57" s="124"/>
      <c r="E57" s="125">
        <v>0</v>
      </c>
      <c r="F57" s="126"/>
      <c r="G57" s="40">
        <f>C57+E57</f>
        <v>5</v>
      </c>
      <c r="H57" s="14" t="e">
        <f>(G57/B57)*100</f>
        <v>#DIV/0!</v>
      </c>
    </row>
    <row r="58" spans="1:11" s="1" customFormat="1" ht="18" customHeight="1" x14ac:dyDescent="0.2"/>
    <row r="59" spans="1:11" ht="15" x14ac:dyDescent="0.2">
      <c r="A59" s="42"/>
      <c r="B59" s="119"/>
      <c r="C59" s="119"/>
    </row>
    <row r="60" spans="1:11" ht="15" x14ac:dyDescent="0.2">
      <c r="A60" s="24"/>
      <c r="B60" s="43"/>
      <c r="C60" s="44"/>
      <c r="G60" s="47"/>
      <c r="H60" s="47"/>
    </row>
    <row r="61" spans="1:11" ht="15" x14ac:dyDescent="0.2">
      <c r="A61" s="26" t="s">
        <v>38</v>
      </c>
      <c r="B61" s="119"/>
      <c r="C61" s="119"/>
      <c r="G61" s="46" t="s">
        <v>40</v>
      </c>
      <c r="H61" s="26"/>
      <c r="I61" s="26"/>
    </row>
    <row r="62" spans="1:11" ht="15" x14ac:dyDescent="0.2">
      <c r="A62" s="26"/>
      <c r="B62" s="119"/>
      <c r="C62" s="119"/>
      <c r="G62" s="120"/>
      <c r="H62" s="120"/>
      <c r="I62" s="120"/>
    </row>
    <row r="63" spans="1:11" ht="15" x14ac:dyDescent="0.2">
      <c r="A63" s="27"/>
      <c r="B63" s="27"/>
      <c r="C63" s="25"/>
      <c r="G63" s="27"/>
      <c r="H63" s="27"/>
      <c r="I63" s="41"/>
    </row>
    <row r="64" spans="1:11" ht="12.75" customHeight="1" x14ac:dyDescent="0.2">
      <c r="A64" s="121" t="s">
        <v>39</v>
      </c>
      <c r="B64" s="121"/>
      <c r="C64" s="41"/>
      <c r="G64" s="45" t="s">
        <v>41</v>
      </c>
      <c r="H64" s="41"/>
      <c r="I64" s="41"/>
    </row>
    <row r="65" spans="1:8" x14ac:dyDescent="0.2">
      <c r="A65" s="28"/>
      <c r="B65" s="28"/>
      <c r="C65" s="28"/>
      <c r="D65" s="28"/>
      <c r="E65" s="28"/>
      <c r="F65" s="28"/>
    </row>
    <row r="66" spans="1:8" x14ac:dyDescent="0.2">
      <c r="A66" s="3"/>
      <c r="B66" s="3"/>
      <c r="C66" s="3"/>
      <c r="D66" s="3"/>
      <c r="E66" s="3"/>
      <c r="F66" s="3"/>
    </row>
    <row r="67" spans="1:8" x14ac:dyDescent="0.2">
      <c r="A67" s="29"/>
      <c r="B67" s="3"/>
      <c r="C67" s="3"/>
      <c r="D67" s="3"/>
      <c r="E67" s="3"/>
      <c r="F67" s="3"/>
    </row>
    <row r="68" spans="1:8" x14ac:dyDescent="0.2">
      <c r="A68" s="30"/>
      <c r="B68" s="30"/>
      <c r="C68" s="30"/>
      <c r="D68" s="30"/>
      <c r="E68" s="30"/>
      <c r="F68" s="30"/>
    </row>
    <row r="69" spans="1:8" x14ac:dyDescent="0.2">
      <c r="A69" s="30"/>
      <c r="B69" s="30"/>
      <c r="C69" s="30"/>
      <c r="D69" s="30"/>
      <c r="E69" s="30"/>
      <c r="F69" s="30"/>
    </row>
    <row r="70" spans="1:8" ht="11.25" customHeight="1" x14ac:dyDescent="0.2">
      <c r="A70" s="122"/>
      <c r="B70" s="122"/>
      <c r="C70" s="122"/>
      <c r="D70" s="122"/>
      <c r="E70" s="122"/>
      <c r="F70" s="122"/>
      <c r="G70" s="122"/>
      <c r="H70" s="122"/>
    </row>
    <row r="71" spans="1:8" x14ac:dyDescent="0.2">
      <c r="A71" s="30"/>
      <c r="B71" s="31"/>
      <c r="C71" s="31"/>
      <c r="D71" s="31"/>
      <c r="E71" s="31"/>
      <c r="F71" s="31"/>
    </row>
    <row r="72" spans="1:8" x14ac:dyDescent="0.2">
      <c r="A72" s="30"/>
      <c r="B72" s="30"/>
      <c r="C72" s="30"/>
      <c r="D72" s="30"/>
      <c r="E72" s="30"/>
      <c r="F72" s="30"/>
    </row>
  </sheetData>
  <mergeCells count="58">
    <mergeCell ref="A70:H70"/>
    <mergeCell ref="C56:D56"/>
    <mergeCell ref="E56:F56"/>
    <mergeCell ref="C57:D57"/>
    <mergeCell ref="E57:F57"/>
    <mergeCell ref="B59:C59"/>
    <mergeCell ref="B61:C61"/>
    <mergeCell ref="C55:D55"/>
    <mergeCell ref="E55:F55"/>
    <mergeCell ref="B62:C62"/>
    <mergeCell ref="G62:I62"/>
    <mergeCell ref="A64:B64"/>
    <mergeCell ref="A53:G53"/>
    <mergeCell ref="H53:H54"/>
    <mergeCell ref="A54:B54"/>
    <mergeCell ref="C54:D54"/>
    <mergeCell ref="E54:F54"/>
    <mergeCell ref="C39:G39"/>
    <mergeCell ref="C40:G40"/>
    <mergeCell ref="C41:G41"/>
    <mergeCell ref="C42:G42"/>
    <mergeCell ref="C43:G43"/>
    <mergeCell ref="C34:G34"/>
    <mergeCell ref="C35:G35"/>
    <mergeCell ref="C36:G36"/>
    <mergeCell ref="C37:G37"/>
    <mergeCell ref="C38:G38"/>
    <mergeCell ref="C29:G29"/>
    <mergeCell ref="C30:G30"/>
    <mergeCell ref="C31:G31"/>
    <mergeCell ref="C32:G32"/>
    <mergeCell ref="C33:G33"/>
    <mergeCell ref="C24:G24"/>
    <mergeCell ref="C25:G25"/>
    <mergeCell ref="C26:G26"/>
    <mergeCell ref="C27:G27"/>
    <mergeCell ref="C28:G28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A10:A12"/>
    <mergeCell ref="C10:G12"/>
    <mergeCell ref="H10:H12"/>
    <mergeCell ref="B11:B12"/>
    <mergeCell ref="C13:G13"/>
    <mergeCell ref="F4:G4"/>
    <mergeCell ref="F5:G5"/>
    <mergeCell ref="F6:G6"/>
    <mergeCell ref="F7:G7"/>
    <mergeCell ref="B8:D8"/>
    <mergeCell ref="F8:G8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O71"/>
  <sheetViews>
    <sheetView workbookViewId="0">
      <selection activeCell="C54" sqref="C54:D54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106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53" t="s">
        <v>25</v>
      </c>
      <c r="G4" s="154"/>
      <c r="H4" s="20"/>
      <c r="I4" s="20"/>
      <c r="J4" s="20"/>
      <c r="K4" s="20"/>
    </row>
    <row r="5" spans="1:15" ht="15" customHeight="1" x14ac:dyDescent="0.25">
      <c r="E5" s="34" t="s">
        <v>44</v>
      </c>
      <c r="F5" s="153" t="s">
        <v>26</v>
      </c>
      <c r="G5" s="154"/>
      <c r="H5" s="20"/>
      <c r="I5" s="20"/>
      <c r="J5" s="20"/>
      <c r="K5" s="20"/>
    </row>
    <row r="6" spans="1:15" ht="15" customHeight="1" x14ac:dyDescent="0.2">
      <c r="E6" s="34" t="s">
        <v>45</v>
      </c>
      <c r="F6" s="155" t="s">
        <v>27</v>
      </c>
      <c r="G6" s="156"/>
      <c r="H6" s="20"/>
      <c r="I6" s="20"/>
      <c r="J6" s="20"/>
      <c r="K6" s="20"/>
    </row>
    <row r="7" spans="1:15" ht="15" customHeight="1" x14ac:dyDescent="0.25">
      <c r="E7" s="35" t="s">
        <v>42</v>
      </c>
      <c r="F7" s="153" t="s">
        <v>43</v>
      </c>
      <c r="G7" s="154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7"/>
      <c r="E8" s="35" t="s">
        <v>46</v>
      </c>
      <c r="F8" s="153" t="s">
        <v>28</v>
      </c>
      <c r="G8" s="154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57" t="s">
        <v>2</v>
      </c>
      <c r="D10" s="158"/>
      <c r="E10" s="158"/>
      <c r="F10" s="158"/>
      <c r="G10" s="159"/>
      <c r="H10" s="102" t="s">
        <v>3</v>
      </c>
    </row>
    <row r="11" spans="1:15" ht="11.25" customHeight="1" x14ac:dyDescent="0.2">
      <c r="A11" s="139"/>
      <c r="B11" s="105" t="s">
        <v>22</v>
      </c>
      <c r="C11" s="160"/>
      <c r="D11" s="111"/>
      <c r="E11" s="111"/>
      <c r="F11" s="111"/>
      <c r="G11" s="161"/>
      <c r="H11" s="103"/>
    </row>
    <row r="12" spans="1:15" ht="16.5" customHeight="1" thickBot="1" x14ac:dyDescent="0.25">
      <c r="A12" s="140"/>
      <c r="B12" s="106"/>
      <c r="C12" s="162"/>
      <c r="D12" s="163"/>
      <c r="E12" s="163"/>
      <c r="F12" s="163"/>
      <c r="G12" s="164"/>
      <c r="H12" s="104"/>
    </row>
    <row r="13" spans="1:15" ht="18" customHeight="1" thickTop="1" x14ac:dyDescent="0.2">
      <c r="A13" s="65">
        <v>45078</v>
      </c>
      <c r="B13" s="66"/>
      <c r="C13" s="168"/>
      <c r="D13" s="169"/>
      <c r="E13" s="169"/>
      <c r="F13" s="169"/>
      <c r="G13" s="170"/>
      <c r="H13" s="67"/>
    </row>
    <row r="14" spans="1:15" ht="18" customHeight="1" x14ac:dyDescent="0.2">
      <c r="A14" s="65">
        <v>45079</v>
      </c>
      <c r="B14" s="68"/>
      <c r="C14" s="171"/>
      <c r="D14" s="172"/>
      <c r="E14" s="172"/>
      <c r="F14" s="172"/>
      <c r="G14" s="173"/>
      <c r="H14" s="67"/>
    </row>
    <row r="15" spans="1:15" ht="18" customHeight="1" x14ac:dyDescent="0.2">
      <c r="A15" s="69">
        <v>45080</v>
      </c>
      <c r="B15" s="72"/>
      <c r="C15" s="150"/>
      <c r="D15" s="151"/>
      <c r="E15" s="151"/>
      <c r="F15" s="151"/>
      <c r="G15" s="152"/>
      <c r="H15" s="71"/>
    </row>
    <row r="16" spans="1:15" ht="18" customHeight="1" x14ac:dyDescent="0.2">
      <c r="A16" s="69">
        <v>45081</v>
      </c>
      <c r="B16" s="72"/>
      <c r="C16" s="150"/>
      <c r="D16" s="151"/>
      <c r="E16" s="151"/>
      <c r="F16" s="151"/>
      <c r="G16" s="152"/>
      <c r="H16" s="71"/>
    </row>
    <row r="17" spans="1:8" ht="18" customHeight="1" x14ac:dyDescent="0.2">
      <c r="A17" s="65">
        <v>45082</v>
      </c>
      <c r="B17" s="68"/>
      <c r="C17" s="171"/>
      <c r="D17" s="172"/>
      <c r="E17" s="172"/>
      <c r="F17" s="172"/>
      <c r="G17" s="173"/>
      <c r="H17" s="67"/>
    </row>
    <row r="18" spans="1:8" ht="18" customHeight="1" x14ac:dyDescent="0.2">
      <c r="A18" s="65">
        <v>45083</v>
      </c>
      <c r="B18" s="68"/>
      <c r="C18" s="171"/>
      <c r="D18" s="172"/>
      <c r="E18" s="172"/>
      <c r="F18" s="172"/>
      <c r="G18" s="173"/>
      <c r="H18" s="67"/>
    </row>
    <row r="19" spans="1:8" ht="18" customHeight="1" x14ac:dyDescent="0.2">
      <c r="A19" s="65">
        <v>45084</v>
      </c>
      <c r="B19" s="68"/>
      <c r="C19" s="171"/>
      <c r="D19" s="172"/>
      <c r="E19" s="172"/>
      <c r="F19" s="172"/>
      <c r="G19" s="173"/>
      <c r="H19" s="67"/>
    </row>
    <row r="20" spans="1:8" ht="18" customHeight="1" x14ac:dyDescent="0.2">
      <c r="A20" s="65">
        <v>45085</v>
      </c>
      <c r="B20" s="68"/>
      <c r="C20" s="171"/>
      <c r="D20" s="172"/>
      <c r="E20" s="172"/>
      <c r="F20" s="172"/>
      <c r="G20" s="173"/>
      <c r="H20" s="67"/>
    </row>
    <row r="21" spans="1:8" ht="18" customHeight="1" x14ac:dyDescent="0.2">
      <c r="A21" s="65">
        <v>45086</v>
      </c>
      <c r="B21" s="68"/>
      <c r="C21" s="171"/>
      <c r="D21" s="172"/>
      <c r="E21" s="172"/>
      <c r="F21" s="172"/>
      <c r="G21" s="173"/>
      <c r="H21" s="67"/>
    </row>
    <row r="22" spans="1:8" ht="18" customHeight="1" x14ac:dyDescent="0.2">
      <c r="A22" s="69">
        <v>45087</v>
      </c>
      <c r="B22" s="72"/>
      <c r="C22" s="150"/>
      <c r="D22" s="151"/>
      <c r="E22" s="151"/>
      <c r="F22" s="151"/>
      <c r="G22" s="152"/>
      <c r="H22" s="71"/>
    </row>
    <row r="23" spans="1:8" ht="18" customHeight="1" x14ac:dyDescent="0.2">
      <c r="A23" s="69">
        <v>45088</v>
      </c>
      <c r="B23" s="72"/>
      <c r="C23" s="150"/>
      <c r="D23" s="151"/>
      <c r="E23" s="151"/>
      <c r="F23" s="151"/>
      <c r="G23" s="152"/>
      <c r="H23" s="71"/>
    </row>
    <row r="24" spans="1:8" ht="18" customHeight="1" x14ac:dyDescent="0.2">
      <c r="A24" s="65">
        <v>45089</v>
      </c>
      <c r="B24" s="68"/>
      <c r="C24" s="171"/>
      <c r="D24" s="172"/>
      <c r="E24" s="172"/>
      <c r="F24" s="172"/>
      <c r="G24" s="173"/>
      <c r="H24" s="67"/>
    </row>
    <row r="25" spans="1:8" ht="18" customHeight="1" x14ac:dyDescent="0.2">
      <c r="A25" s="65">
        <v>45090</v>
      </c>
      <c r="B25" s="68"/>
      <c r="C25" s="171"/>
      <c r="D25" s="172"/>
      <c r="E25" s="172"/>
      <c r="F25" s="172"/>
      <c r="G25" s="173"/>
      <c r="H25" s="67"/>
    </row>
    <row r="26" spans="1:8" ht="18" customHeight="1" x14ac:dyDescent="0.2">
      <c r="A26" s="65">
        <v>45091</v>
      </c>
      <c r="B26" s="68"/>
      <c r="C26" s="171"/>
      <c r="D26" s="172"/>
      <c r="E26" s="172"/>
      <c r="F26" s="172"/>
      <c r="G26" s="173"/>
      <c r="H26" s="67"/>
    </row>
    <row r="27" spans="1:8" ht="18" customHeight="1" x14ac:dyDescent="0.2">
      <c r="A27" s="65">
        <v>45092</v>
      </c>
      <c r="B27" s="68"/>
      <c r="C27" s="171"/>
      <c r="D27" s="172"/>
      <c r="E27" s="172"/>
      <c r="F27" s="172"/>
      <c r="G27" s="173"/>
      <c r="H27" s="67"/>
    </row>
    <row r="28" spans="1:8" ht="18" customHeight="1" x14ac:dyDescent="0.2">
      <c r="A28" s="65">
        <v>45093</v>
      </c>
      <c r="B28" s="68"/>
      <c r="C28" s="171"/>
      <c r="D28" s="172"/>
      <c r="E28" s="172"/>
      <c r="F28" s="172"/>
      <c r="G28" s="173"/>
      <c r="H28" s="67"/>
    </row>
    <row r="29" spans="1:8" ht="18" customHeight="1" x14ac:dyDescent="0.2">
      <c r="A29" s="69">
        <v>45094</v>
      </c>
      <c r="B29" s="72"/>
      <c r="C29" s="150"/>
      <c r="D29" s="151"/>
      <c r="E29" s="151"/>
      <c r="F29" s="151"/>
      <c r="G29" s="152"/>
      <c r="H29" s="71"/>
    </row>
    <row r="30" spans="1:8" ht="18" customHeight="1" x14ac:dyDescent="0.2">
      <c r="A30" s="69">
        <v>45095</v>
      </c>
      <c r="B30" s="72"/>
      <c r="C30" s="150"/>
      <c r="D30" s="151"/>
      <c r="E30" s="151"/>
      <c r="F30" s="151"/>
      <c r="G30" s="152"/>
      <c r="H30" s="71"/>
    </row>
    <row r="31" spans="1:8" ht="18" customHeight="1" x14ac:dyDescent="0.2">
      <c r="A31" s="65">
        <v>45096</v>
      </c>
      <c r="B31" s="68"/>
      <c r="C31" s="171"/>
      <c r="D31" s="172"/>
      <c r="E31" s="172"/>
      <c r="F31" s="172"/>
      <c r="G31" s="173"/>
      <c r="H31" s="67"/>
    </row>
    <row r="32" spans="1:8" ht="18" customHeight="1" x14ac:dyDescent="0.2">
      <c r="A32" s="65">
        <v>45097</v>
      </c>
      <c r="B32" s="68"/>
      <c r="C32" s="171"/>
      <c r="D32" s="172"/>
      <c r="E32" s="172"/>
      <c r="F32" s="172"/>
      <c r="G32" s="173"/>
      <c r="H32" s="67"/>
    </row>
    <row r="33" spans="1:8" ht="18" customHeight="1" x14ac:dyDescent="0.2">
      <c r="A33" s="65">
        <v>45098</v>
      </c>
      <c r="B33" s="68"/>
      <c r="C33" s="171"/>
      <c r="D33" s="172"/>
      <c r="E33" s="172"/>
      <c r="F33" s="172"/>
      <c r="G33" s="173"/>
      <c r="H33" s="67"/>
    </row>
    <row r="34" spans="1:8" ht="18" customHeight="1" x14ac:dyDescent="0.2">
      <c r="A34" s="65">
        <v>45099</v>
      </c>
      <c r="B34" s="68"/>
      <c r="C34" s="171"/>
      <c r="D34" s="172"/>
      <c r="E34" s="172"/>
      <c r="F34" s="172"/>
      <c r="G34" s="173"/>
      <c r="H34" s="67"/>
    </row>
    <row r="35" spans="1:8" ht="18" customHeight="1" x14ac:dyDescent="0.2">
      <c r="A35" s="65">
        <v>45100</v>
      </c>
      <c r="B35" s="78"/>
      <c r="C35" s="171"/>
      <c r="D35" s="172"/>
      <c r="E35" s="172"/>
      <c r="F35" s="172"/>
      <c r="G35" s="173"/>
      <c r="H35" s="79"/>
    </row>
    <row r="36" spans="1:8" ht="18" customHeight="1" x14ac:dyDescent="0.2">
      <c r="A36" s="69">
        <v>45101</v>
      </c>
      <c r="B36" s="73"/>
      <c r="C36" s="150"/>
      <c r="D36" s="151"/>
      <c r="E36" s="151"/>
      <c r="F36" s="151"/>
      <c r="G36" s="152"/>
      <c r="H36" s="74"/>
    </row>
    <row r="37" spans="1:8" ht="18" customHeight="1" x14ac:dyDescent="0.2">
      <c r="A37" s="69">
        <v>45102</v>
      </c>
      <c r="B37" s="73"/>
      <c r="C37" s="150" t="s">
        <v>107</v>
      </c>
      <c r="D37" s="151"/>
      <c r="E37" s="151"/>
      <c r="F37" s="151"/>
      <c r="G37" s="152"/>
      <c r="H37" s="74"/>
    </row>
    <row r="38" spans="1:8" ht="18" customHeight="1" x14ac:dyDescent="0.2">
      <c r="A38" s="65">
        <v>45103</v>
      </c>
      <c r="B38" s="78"/>
      <c r="C38" s="171"/>
      <c r="D38" s="172"/>
      <c r="E38" s="172"/>
      <c r="F38" s="172"/>
      <c r="G38" s="173"/>
      <c r="H38" s="79"/>
    </row>
    <row r="39" spans="1:8" ht="18" customHeight="1" x14ac:dyDescent="0.2">
      <c r="A39" s="65">
        <v>45104</v>
      </c>
      <c r="B39" s="78"/>
      <c r="C39" s="171"/>
      <c r="D39" s="172"/>
      <c r="E39" s="172"/>
      <c r="F39" s="172"/>
      <c r="G39" s="173"/>
      <c r="H39" s="79"/>
    </row>
    <row r="40" spans="1:8" ht="18" customHeight="1" x14ac:dyDescent="0.2">
      <c r="A40" s="65">
        <v>45105</v>
      </c>
      <c r="B40" s="78"/>
      <c r="C40" s="171"/>
      <c r="D40" s="172"/>
      <c r="E40" s="172"/>
      <c r="F40" s="172"/>
      <c r="G40" s="173"/>
      <c r="H40" s="79"/>
    </row>
    <row r="41" spans="1:8" ht="18" customHeight="1" x14ac:dyDescent="0.2">
      <c r="A41" s="65">
        <v>45106</v>
      </c>
      <c r="B41" s="78"/>
      <c r="C41" s="171"/>
      <c r="D41" s="172"/>
      <c r="E41" s="172"/>
      <c r="F41" s="172"/>
      <c r="G41" s="173"/>
      <c r="H41" s="79"/>
    </row>
    <row r="42" spans="1:8" ht="18" customHeight="1" thickBot="1" x14ac:dyDescent="0.25">
      <c r="A42" s="80">
        <v>45107</v>
      </c>
      <c r="B42" s="84"/>
      <c r="C42" s="174"/>
      <c r="D42" s="175"/>
      <c r="E42" s="175"/>
      <c r="F42" s="175"/>
      <c r="G42" s="176"/>
      <c r="H42" s="82"/>
    </row>
    <row r="43" spans="1:8" ht="18" customHeight="1" thickTop="1" x14ac:dyDescent="0.2">
      <c r="A43" s="8"/>
      <c r="B43" s="8"/>
      <c r="C43" s="8"/>
      <c r="D43" s="8"/>
      <c r="E43" s="8"/>
      <c r="F43" s="23"/>
      <c r="G43" s="83" t="s">
        <v>30</v>
      </c>
      <c r="H43" s="10"/>
    </row>
    <row r="44" spans="1:8" ht="18" customHeight="1" x14ac:dyDescent="0.2">
      <c r="A44" s="8"/>
      <c r="B44" s="8"/>
      <c r="C44" s="8"/>
      <c r="D44" s="8"/>
      <c r="E44" s="8"/>
      <c r="F44" s="8"/>
      <c r="G44" s="9" t="s">
        <v>31</v>
      </c>
      <c r="H44" s="11"/>
    </row>
    <row r="45" spans="1:8" ht="18" customHeight="1" x14ac:dyDescent="0.2">
      <c r="A45" s="8"/>
      <c r="B45" s="8"/>
      <c r="C45" s="8"/>
      <c r="D45" s="8"/>
      <c r="E45" s="8"/>
      <c r="F45" s="8"/>
      <c r="G45" s="9" t="s">
        <v>32</v>
      </c>
      <c r="H45" s="11"/>
    </row>
    <row r="46" spans="1:8" ht="18" customHeight="1" x14ac:dyDescent="0.2">
      <c r="A46" s="8"/>
      <c r="B46" s="8"/>
      <c r="C46" s="8"/>
      <c r="D46" s="8"/>
      <c r="E46" s="8"/>
      <c r="F46" s="8"/>
      <c r="G46" s="9" t="s">
        <v>33</v>
      </c>
      <c r="H46" s="11"/>
    </row>
    <row r="47" spans="1:8" ht="18" customHeight="1" x14ac:dyDescent="0.2">
      <c r="A47" s="8"/>
      <c r="B47" s="8"/>
      <c r="C47" s="8"/>
      <c r="D47" s="8"/>
      <c r="E47" s="8"/>
      <c r="F47" s="8"/>
      <c r="G47" s="9" t="s">
        <v>34</v>
      </c>
      <c r="H47" s="11"/>
    </row>
    <row r="48" spans="1:8" ht="18" customHeight="1" x14ac:dyDescent="0.2">
      <c r="A48" s="8"/>
      <c r="B48" s="8"/>
      <c r="C48" s="8"/>
      <c r="D48" s="8"/>
      <c r="E48" s="8"/>
      <c r="F48" s="8"/>
      <c r="G48" s="9" t="s">
        <v>35</v>
      </c>
      <c r="H48" s="11"/>
    </row>
    <row r="49" spans="1:11" ht="18" customHeight="1" x14ac:dyDescent="0.2">
      <c r="A49" s="8"/>
      <c r="B49" s="8"/>
      <c r="C49" s="8"/>
      <c r="D49" s="8"/>
      <c r="E49" s="8"/>
      <c r="F49" s="8"/>
      <c r="G49" s="9" t="s">
        <v>36</v>
      </c>
      <c r="H49" s="11"/>
    </row>
    <row r="50" spans="1:11" ht="18" customHeight="1" x14ac:dyDescent="0.2">
      <c r="A50" s="8"/>
      <c r="B50" s="8"/>
      <c r="C50" s="8"/>
      <c r="D50" s="8"/>
      <c r="E50" s="8"/>
      <c r="F50" s="8"/>
      <c r="G50" s="9" t="s">
        <v>37</v>
      </c>
      <c r="H50" s="11"/>
    </row>
    <row r="51" spans="1:11" ht="18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s="1" customFormat="1" ht="18" customHeight="1" x14ac:dyDescent="0.2">
      <c r="A52" s="135" t="s">
        <v>47</v>
      </c>
      <c r="B52" s="136"/>
      <c r="C52" s="136"/>
      <c r="D52" s="136"/>
      <c r="E52" s="136"/>
      <c r="F52" s="136"/>
      <c r="G52" s="137"/>
      <c r="H52" s="111" t="s">
        <v>15</v>
      </c>
      <c r="I52" s="12"/>
      <c r="J52" s="12"/>
    </row>
    <row r="53" spans="1:11" s="1" customFormat="1" ht="18" customHeight="1" x14ac:dyDescent="0.2">
      <c r="A53" s="112" t="s">
        <v>48</v>
      </c>
      <c r="B53" s="112"/>
      <c r="C53" s="144" t="s">
        <v>20</v>
      </c>
      <c r="D53" s="144"/>
      <c r="E53" s="115" t="s">
        <v>16</v>
      </c>
      <c r="F53" s="115"/>
      <c r="G53" s="17" t="s">
        <v>14</v>
      </c>
      <c r="H53" s="111"/>
      <c r="I53" s="12"/>
      <c r="J53" s="12"/>
    </row>
    <row r="54" spans="1:11" s="1" customFormat="1" ht="18" customHeight="1" x14ac:dyDescent="0.2">
      <c r="A54" s="9" t="s">
        <v>17</v>
      </c>
      <c r="B54" s="13">
        <v>0</v>
      </c>
      <c r="C54" s="123">
        <f>'Maj 2023'!G55</f>
        <v>0</v>
      </c>
      <c r="D54" s="124"/>
      <c r="E54" s="125">
        <v>0</v>
      </c>
      <c r="F54" s="126"/>
      <c r="G54" s="40">
        <f>C54+E54</f>
        <v>0</v>
      </c>
      <c r="H54" s="14" t="e">
        <f>(G54/B54)*100</f>
        <v>#DIV/0!</v>
      </c>
      <c r="I54" s="12"/>
      <c r="J54" s="12"/>
    </row>
    <row r="55" spans="1:11" s="1" customFormat="1" ht="18" customHeight="1" x14ac:dyDescent="0.2">
      <c r="A55" s="9" t="s">
        <v>18</v>
      </c>
      <c r="B55" s="13">
        <v>0</v>
      </c>
      <c r="C55" s="123">
        <f>'Maj 2023'!G56</f>
        <v>14</v>
      </c>
      <c r="D55" s="124"/>
      <c r="E55" s="125">
        <v>0</v>
      </c>
      <c r="F55" s="126"/>
      <c r="G55" s="40">
        <f>C55+E55</f>
        <v>14</v>
      </c>
      <c r="H55" s="14" t="e">
        <f>(G55/B55)*100</f>
        <v>#DIV/0!</v>
      </c>
      <c r="I55" s="12"/>
      <c r="J55" s="12"/>
    </row>
    <row r="56" spans="1:11" s="1" customFormat="1" ht="18" customHeight="1" x14ac:dyDescent="0.2">
      <c r="A56" s="9" t="s">
        <v>19</v>
      </c>
      <c r="B56" s="13">
        <v>0</v>
      </c>
      <c r="C56" s="123">
        <f>'Maj 2023'!G57</f>
        <v>5</v>
      </c>
      <c r="D56" s="124"/>
      <c r="E56" s="125">
        <v>0</v>
      </c>
      <c r="F56" s="126"/>
      <c r="G56" s="40">
        <f>C56+E56</f>
        <v>5</v>
      </c>
      <c r="H56" s="14" t="e">
        <f>(G56/B56)*100</f>
        <v>#DIV/0!</v>
      </c>
    </row>
    <row r="57" spans="1:11" s="1" customFormat="1" ht="18" customHeight="1" x14ac:dyDescent="0.2"/>
    <row r="58" spans="1:11" ht="15" x14ac:dyDescent="0.2">
      <c r="A58" s="42"/>
      <c r="B58" s="119"/>
      <c r="C58" s="119"/>
    </row>
    <row r="59" spans="1:11" ht="15" x14ac:dyDescent="0.2">
      <c r="A59" s="24"/>
      <c r="B59" s="43"/>
      <c r="C59" s="44"/>
      <c r="G59" s="47"/>
      <c r="H59" s="47"/>
    </row>
    <row r="60" spans="1:11" ht="15" x14ac:dyDescent="0.2">
      <c r="A60" s="26" t="s">
        <v>38</v>
      </c>
      <c r="B60" s="119"/>
      <c r="C60" s="119"/>
      <c r="G60" s="46" t="s">
        <v>40</v>
      </c>
      <c r="H60" s="26"/>
      <c r="I60" s="26"/>
    </row>
    <row r="61" spans="1:11" ht="15" x14ac:dyDescent="0.2">
      <c r="A61" s="26"/>
      <c r="B61" s="119"/>
      <c r="C61" s="119"/>
      <c r="G61" s="120"/>
      <c r="H61" s="120"/>
      <c r="I61" s="120"/>
    </row>
    <row r="62" spans="1:11" ht="15" x14ac:dyDescent="0.2">
      <c r="A62" s="27"/>
      <c r="B62" s="27"/>
      <c r="C62" s="25"/>
      <c r="G62" s="27"/>
      <c r="H62" s="27"/>
      <c r="I62" s="41"/>
    </row>
    <row r="63" spans="1:11" ht="12.75" customHeight="1" x14ac:dyDescent="0.2">
      <c r="A63" s="121" t="s">
        <v>39</v>
      </c>
      <c r="B63" s="121"/>
      <c r="C63" s="41"/>
      <c r="G63" s="45" t="s">
        <v>41</v>
      </c>
      <c r="H63" s="41"/>
      <c r="I63" s="41"/>
    </row>
    <row r="64" spans="1:11" x14ac:dyDescent="0.2">
      <c r="A64" s="28"/>
      <c r="B64" s="28"/>
      <c r="C64" s="28"/>
      <c r="D64" s="28"/>
      <c r="E64" s="28"/>
      <c r="F64" s="28"/>
    </row>
    <row r="65" spans="1:8" x14ac:dyDescent="0.2">
      <c r="A65" s="3"/>
      <c r="B65" s="3"/>
      <c r="C65" s="3"/>
      <c r="D65" s="3"/>
      <c r="E65" s="3"/>
      <c r="F65" s="3"/>
    </row>
    <row r="66" spans="1:8" x14ac:dyDescent="0.2">
      <c r="A66" s="29"/>
      <c r="B66" s="3"/>
      <c r="C66" s="3"/>
      <c r="D66" s="3"/>
      <c r="E66" s="3"/>
      <c r="F66" s="3"/>
    </row>
    <row r="67" spans="1:8" x14ac:dyDescent="0.2">
      <c r="A67" s="30"/>
      <c r="B67" s="30"/>
      <c r="C67" s="30"/>
      <c r="D67" s="30"/>
      <c r="E67" s="30"/>
      <c r="F67" s="30"/>
    </row>
    <row r="68" spans="1:8" x14ac:dyDescent="0.2">
      <c r="A68" s="30"/>
      <c r="B68" s="30"/>
      <c r="C68" s="30"/>
      <c r="D68" s="30"/>
      <c r="E68" s="30"/>
      <c r="F68" s="30"/>
    </row>
    <row r="69" spans="1:8" ht="11.25" customHeight="1" x14ac:dyDescent="0.2">
      <c r="A69" s="122"/>
      <c r="B69" s="122"/>
      <c r="C69" s="122"/>
      <c r="D69" s="122"/>
      <c r="E69" s="122"/>
      <c r="F69" s="122"/>
      <c r="G69" s="122"/>
      <c r="H69" s="122"/>
    </row>
    <row r="70" spans="1:8" x14ac:dyDescent="0.2">
      <c r="A70" s="30"/>
      <c r="B70" s="31"/>
      <c r="C70" s="31"/>
      <c r="D70" s="31"/>
      <c r="E70" s="31"/>
      <c r="F70" s="31"/>
    </row>
    <row r="71" spans="1:8" x14ac:dyDescent="0.2">
      <c r="A71" s="30"/>
      <c r="B71" s="30"/>
      <c r="C71" s="30"/>
      <c r="D71" s="30"/>
      <c r="E71" s="30"/>
      <c r="F71" s="30"/>
    </row>
  </sheetData>
  <mergeCells count="57">
    <mergeCell ref="B61:C61"/>
    <mergeCell ref="G61:I61"/>
    <mergeCell ref="A63:B63"/>
    <mergeCell ref="A69:H69"/>
    <mergeCell ref="C55:D55"/>
    <mergeCell ref="E55:F55"/>
    <mergeCell ref="C56:D56"/>
    <mergeCell ref="E56:F56"/>
    <mergeCell ref="B58:C58"/>
    <mergeCell ref="B60:C60"/>
    <mergeCell ref="H52:H53"/>
    <mergeCell ref="A53:B53"/>
    <mergeCell ref="C53:D53"/>
    <mergeCell ref="E53:F53"/>
    <mergeCell ref="C54:D54"/>
    <mergeCell ref="E54:F54"/>
    <mergeCell ref="C39:G39"/>
    <mergeCell ref="C40:G40"/>
    <mergeCell ref="C41:G41"/>
    <mergeCell ref="C42:G42"/>
    <mergeCell ref="A52:G52"/>
    <mergeCell ref="C24:G24"/>
    <mergeCell ref="C25:G25"/>
    <mergeCell ref="C26:G26"/>
    <mergeCell ref="C38:G38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A10:A12"/>
    <mergeCell ref="C10:G12"/>
    <mergeCell ref="H10:H12"/>
    <mergeCell ref="B11:B12"/>
    <mergeCell ref="C13:G13"/>
    <mergeCell ref="F4:G4"/>
    <mergeCell ref="F5:G5"/>
    <mergeCell ref="F6:G6"/>
    <mergeCell ref="F7:G7"/>
    <mergeCell ref="B8:D8"/>
    <mergeCell ref="F8:G8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O49"/>
  <sheetViews>
    <sheetView zoomScale="80" zoomScaleNormal="80" workbookViewId="0">
      <selection activeCell="B42" sqref="B42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50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07" t="s">
        <v>25</v>
      </c>
      <c r="G4" s="108"/>
      <c r="H4" s="20"/>
      <c r="I4" s="20"/>
      <c r="J4" s="20"/>
      <c r="K4" s="20"/>
    </row>
    <row r="5" spans="1:15" ht="15" customHeight="1" x14ac:dyDescent="0.25">
      <c r="E5" s="34" t="s">
        <v>44</v>
      </c>
      <c r="F5" s="107" t="s">
        <v>65</v>
      </c>
      <c r="G5" s="108"/>
      <c r="H5" s="20"/>
      <c r="I5" s="20"/>
      <c r="J5" s="20"/>
      <c r="K5" s="20"/>
    </row>
    <row r="6" spans="1:15" ht="15" customHeight="1" x14ac:dyDescent="0.2">
      <c r="E6" s="34" t="s">
        <v>45</v>
      </c>
      <c r="F6" s="109" t="s">
        <v>66</v>
      </c>
      <c r="G6" s="110"/>
      <c r="H6" s="20"/>
      <c r="I6" s="20"/>
      <c r="J6" s="20"/>
      <c r="K6" s="20"/>
    </row>
    <row r="7" spans="1:15" ht="15" customHeight="1" x14ac:dyDescent="0.25">
      <c r="E7" s="35" t="s">
        <v>42</v>
      </c>
      <c r="F7" s="107" t="s">
        <v>67</v>
      </c>
      <c r="G7" s="108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8"/>
      <c r="E8" s="35" t="s">
        <v>46</v>
      </c>
      <c r="F8" s="107" t="s">
        <v>68</v>
      </c>
      <c r="G8" s="108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38" t="s">
        <v>2</v>
      </c>
      <c r="D10" s="141"/>
      <c r="E10" s="141"/>
      <c r="F10" s="141"/>
      <c r="G10" s="102"/>
      <c r="H10" s="102" t="s">
        <v>3</v>
      </c>
    </row>
    <row r="11" spans="1:15" ht="11.25" customHeight="1" x14ac:dyDescent="0.2">
      <c r="A11" s="139"/>
      <c r="B11" s="105" t="s">
        <v>22</v>
      </c>
      <c r="C11" s="139"/>
      <c r="D11" s="142"/>
      <c r="E11" s="142"/>
      <c r="F11" s="142"/>
      <c r="G11" s="103"/>
      <c r="H11" s="103"/>
    </row>
    <row r="12" spans="1:15" ht="16.5" customHeight="1" thickBot="1" x14ac:dyDescent="0.25">
      <c r="A12" s="140"/>
      <c r="B12" s="106"/>
      <c r="C12" s="140"/>
      <c r="D12" s="143"/>
      <c r="E12" s="143"/>
      <c r="F12" s="143"/>
      <c r="G12" s="104"/>
      <c r="H12" s="104"/>
    </row>
    <row r="13" spans="1:15" ht="18" customHeight="1" thickTop="1" x14ac:dyDescent="0.2">
      <c r="A13" s="38">
        <v>44837</v>
      </c>
      <c r="B13" s="18" t="s">
        <v>30</v>
      </c>
      <c r="C13" s="129" t="s">
        <v>69</v>
      </c>
      <c r="D13" s="130"/>
      <c r="E13" s="130"/>
      <c r="F13" s="130"/>
      <c r="G13" s="131"/>
      <c r="H13" s="4">
        <v>4</v>
      </c>
    </row>
    <row r="14" spans="1:15" ht="18" customHeight="1" x14ac:dyDescent="0.2">
      <c r="A14" s="64">
        <v>44838</v>
      </c>
      <c r="B14" s="16" t="s">
        <v>30</v>
      </c>
      <c r="C14" s="116" t="s">
        <v>70</v>
      </c>
      <c r="D14" s="117"/>
      <c r="E14" s="117"/>
      <c r="F14" s="117"/>
      <c r="G14" s="118"/>
      <c r="H14" s="6">
        <v>4</v>
      </c>
    </row>
    <row r="15" spans="1:15" ht="18" customHeight="1" x14ac:dyDescent="0.2">
      <c r="A15" s="38">
        <v>44840</v>
      </c>
      <c r="B15" s="37" t="s">
        <v>21</v>
      </c>
      <c r="C15" s="116" t="s">
        <v>74</v>
      </c>
      <c r="D15" s="117"/>
      <c r="E15" s="117"/>
      <c r="F15" s="117"/>
      <c r="G15" s="118"/>
      <c r="H15" s="6">
        <v>1</v>
      </c>
    </row>
    <row r="16" spans="1:15" ht="18" customHeight="1" x14ac:dyDescent="0.2">
      <c r="A16" s="38">
        <v>44844</v>
      </c>
      <c r="B16" s="37" t="s">
        <v>77</v>
      </c>
      <c r="C16" s="116" t="s">
        <v>79</v>
      </c>
      <c r="D16" s="117"/>
      <c r="E16" s="117"/>
      <c r="F16" s="117"/>
      <c r="G16" s="118"/>
      <c r="H16" s="6">
        <v>1</v>
      </c>
    </row>
    <row r="17" spans="1:11" ht="18" customHeight="1" x14ac:dyDescent="0.2">
      <c r="A17" s="38">
        <v>44844</v>
      </c>
      <c r="B17" s="37" t="s">
        <v>77</v>
      </c>
      <c r="C17" s="116" t="s">
        <v>78</v>
      </c>
      <c r="D17" s="117"/>
      <c r="E17" s="117"/>
      <c r="F17" s="117"/>
      <c r="G17" s="118"/>
      <c r="H17" s="6">
        <v>2</v>
      </c>
    </row>
    <row r="18" spans="1:11" ht="18" customHeight="1" x14ac:dyDescent="0.2">
      <c r="A18" s="38">
        <v>44846</v>
      </c>
      <c r="B18" s="37" t="s">
        <v>30</v>
      </c>
      <c r="C18" s="116" t="s">
        <v>80</v>
      </c>
      <c r="D18" s="117"/>
      <c r="E18" s="117"/>
      <c r="F18" s="117"/>
      <c r="G18" s="118"/>
      <c r="H18" s="6">
        <v>4</v>
      </c>
    </row>
    <row r="19" spans="1:11" ht="18" customHeight="1" x14ac:dyDescent="0.2">
      <c r="A19" s="64">
        <v>44853</v>
      </c>
      <c r="B19" s="16" t="s">
        <v>31</v>
      </c>
      <c r="C19" s="116" t="s">
        <v>75</v>
      </c>
      <c r="D19" s="117"/>
      <c r="E19" s="117"/>
      <c r="F19" s="117"/>
      <c r="G19" s="118"/>
      <c r="H19" s="6">
        <v>4</v>
      </c>
    </row>
    <row r="20" spans="1:11" ht="18" customHeight="1" thickBot="1" x14ac:dyDescent="0.25">
      <c r="A20" s="63">
        <v>44858</v>
      </c>
      <c r="B20" s="15" t="s">
        <v>21</v>
      </c>
      <c r="C20" s="132" t="s">
        <v>76</v>
      </c>
      <c r="D20" s="133"/>
      <c r="E20" s="133"/>
      <c r="F20" s="133"/>
      <c r="G20" s="134"/>
      <c r="H20" s="7">
        <v>1</v>
      </c>
    </row>
    <row r="21" spans="1:11" ht="18" customHeight="1" thickTop="1" x14ac:dyDescent="0.2">
      <c r="A21" s="8"/>
      <c r="B21" s="8"/>
      <c r="C21" s="8"/>
      <c r="D21" s="8"/>
      <c r="E21" s="8"/>
      <c r="F21" s="23"/>
      <c r="G21" s="9" t="s">
        <v>30</v>
      </c>
      <c r="H21" s="10">
        <v>12</v>
      </c>
    </row>
    <row r="22" spans="1:11" ht="18" customHeight="1" x14ac:dyDescent="0.2">
      <c r="A22" s="8"/>
      <c r="B22" s="8"/>
      <c r="C22" s="8"/>
      <c r="D22" s="8"/>
      <c r="E22" s="8"/>
      <c r="F22" s="8"/>
      <c r="G22" s="9" t="s">
        <v>31</v>
      </c>
      <c r="H22" s="11">
        <v>4</v>
      </c>
    </row>
    <row r="23" spans="1:11" ht="18" customHeight="1" x14ac:dyDescent="0.2">
      <c r="A23" s="8"/>
      <c r="B23" s="8"/>
      <c r="C23" s="8"/>
      <c r="D23" s="8"/>
      <c r="E23" s="8"/>
      <c r="F23" s="8"/>
      <c r="G23" s="9" t="s">
        <v>32</v>
      </c>
      <c r="H23" s="11">
        <v>0</v>
      </c>
    </row>
    <row r="24" spans="1:11" ht="18" customHeight="1" x14ac:dyDescent="0.2">
      <c r="A24" s="8"/>
      <c r="B24" s="8"/>
      <c r="C24" s="8"/>
      <c r="D24" s="8"/>
      <c r="E24" s="8"/>
      <c r="F24" s="8"/>
      <c r="G24" s="9" t="s">
        <v>33</v>
      </c>
      <c r="H24" s="11">
        <v>2</v>
      </c>
    </row>
    <row r="25" spans="1:11" ht="18" customHeight="1" x14ac:dyDescent="0.2">
      <c r="A25" s="8"/>
      <c r="B25" s="8"/>
      <c r="C25" s="8"/>
      <c r="D25" s="8"/>
      <c r="E25" s="8"/>
      <c r="F25" s="8"/>
      <c r="G25" s="9" t="s">
        <v>34</v>
      </c>
      <c r="H25" s="11">
        <v>1</v>
      </c>
    </row>
    <row r="26" spans="1:11" ht="18" customHeight="1" x14ac:dyDescent="0.2">
      <c r="A26" s="8"/>
      <c r="B26" s="8"/>
      <c r="C26" s="8"/>
      <c r="D26" s="8"/>
      <c r="E26" s="8"/>
      <c r="F26" s="8"/>
      <c r="G26" s="9" t="s">
        <v>35</v>
      </c>
      <c r="H26" s="11">
        <v>2</v>
      </c>
    </row>
    <row r="27" spans="1:11" ht="18" customHeight="1" x14ac:dyDescent="0.2">
      <c r="A27" s="8"/>
      <c r="B27" s="8"/>
      <c r="C27" s="8"/>
      <c r="D27" s="8"/>
      <c r="E27" s="8"/>
      <c r="F27" s="8"/>
      <c r="G27" s="9" t="s">
        <v>36</v>
      </c>
      <c r="H27" s="11"/>
    </row>
    <row r="28" spans="1:11" ht="18" customHeight="1" x14ac:dyDescent="0.2">
      <c r="A28" s="8"/>
      <c r="B28" s="8"/>
      <c r="C28" s="8"/>
      <c r="D28" s="8"/>
      <c r="E28" s="8"/>
      <c r="F28" s="8"/>
      <c r="G28" s="9" t="s">
        <v>37</v>
      </c>
      <c r="H28" s="11"/>
    </row>
    <row r="29" spans="1:11" ht="18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s="1" customFormat="1" ht="18" customHeight="1" x14ac:dyDescent="0.2">
      <c r="A30" s="135" t="s">
        <v>47</v>
      </c>
      <c r="B30" s="136"/>
      <c r="C30" s="136"/>
      <c r="D30" s="136"/>
      <c r="E30" s="136"/>
      <c r="F30" s="136"/>
      <c r="G30" s="137"/>
      <c r="H30" s="111" t="s">
        <v>15</v>
      </c>
      <c r="I30" s="12"/>
      <c r="J30" s="12"/>
    </row>
    <row r="31" spans="1:11" s="1" customFormat="1" ht="18" customHeight="1" x14ac:dyDescent="0.2">
      <c r="A31" s="112" t="s">
        <v>48</v>
      </c>
      <c r="B31" s="112"/>
      <c r="C31" s="113" t="s">
        <v>20</v>
      </c>
      <c r="D31" s="114"/>
      <c r="E31" s="115" t="s">
        <v>16</v>
      </c>
      <c r="F31" s="115"/>
      <c r="G31" s="17" t="s">
        <v>14</v>
      </c>
      <c r="H31" s="111"/>
      <c r="I31" s="12"/>
      <c r="J31" s="12"/>
    </row>
    <row r="32" spans="1:11" s="1" customFormat="1" ht="18" customHeight="1" x14ac:dyDescent="0.2">
      <c r="A32" s="9" t="s">
        <v>17</v>
      </c>
      <c r="B32" s="13">
        <v>40</v>
      </c>
      <c r="C32" s="123">
        <v>0</v>
      </c>
      <c r="D32" s="124"/>
      <c r="E32" s="125">
        <v>12</v>
      </c>
      <c r="F32" s="126"/>
      <c r="G32" s="40">
        <f>C32+E32</f>
        <v>12</v>
      </c>
      <c r="H32" s="14">
        <f>(G32/B32)*100</f>
        <v>30</v>
      </c>
      <c r="I32" s="12"/>
      <c r="J32" s="12"/>
    </row>
    <row r="33" spans="1:10" s="1" customFormat="1" ht="18" customHeight="1" x14ac:dyDescent="0.2">
      <c r="A33" s="9" t="s">
        <v>18</v>
      </c>
      <c r="B33" s="13">
        <v>20</v>
      </c>
      <c r="C33" s="123">
        <v>0</v>
      </c>
      <c r="D33" s="124"/>
      <c r="E33" s="125">
        <v>4</v>
      </c>
      <c r="F33" s="126"/>
      <c r="G33" s="40">
        <f>C33+E33</f>
        <v>4</v>
      </c>
      <c r="H33" s="14">
        <f>(G33/B33)*100</f>
        <v>20</v>
      </c>
      <c r="I33" s="12"/>
      <c r="J33" s="12"/>
    </row>
    <row r="34" spans="1:10" s="1" customFormat="1" ht="18" customHeight="1" x14ac:dyDescent="0.2">
      <c r="A34" s="9" t="s">
        <v>19</v>
      </c>
      <c r="B34" s="13">
        <v>0</v>
      </c>
      <c r="C34" s="123">
        <v>0</v>
      </c>
      <c r="D34" s="124"/>
      <c r="E34" s="125">
        <v>0</v>
      </c>
      <c r="F34" s="126"/>
      <c r="G34" s="40">
        <f>C34+E34</f>
        <v>0</v>
      </c>
      <c r="H34" s="14" t="e">
        <f>(G34/B34)*100</f>
        <v>#DIV/0!</v>
      </c>
    </row>
    <row r="35" spans="1:10" s="1" customFormat="1" ht="18" customHeight="1" x14ac:dyDescent="0.2"/>
    <row r="36" spans="1:10" ht="15" x14ac:dyDescent="0.2">
      <c r="A36" s="42"/>
      <c r="B36" s="119"/>
      <c r="C36" s="119"/>
    </row>
    <row r="37" spans="1:10" ht="15" x14ac:dyDescent="0.2">
      <c r="A37" s="24" t="s">
        <v>108</v>
      </c>
      <c r="B37" s="43"/>
      <c r="C37" s="44"/>
      <c r="G37" s="47"/>
      <c r="H37" s="47"/>
    </row>
    <row r="38" spans="1:10" ht="15" x14ac:dyDescent="0.2">
      <c r="A38" s="26" t="s">
        <v>38</v>
      </c>
      <c r="B38" s="119"/>
      <c r="C38" s="119"/>
      <c r="G38" s="46" t="s">
        <v>40</v>
      </c>
      <c r="H38" s="26"/>
      <c r="I38" s="26"/>
    </row>
    <row r="39" spans="1:10" ht="15" x14ac:dyDescent="0.2">
      <c r="A39" s="26"/>
      <c r="B39" s="119"/>
      <c r="C39" s="119"/>
      <c r="G39" s="120"/>
      <c r="H39" s="120"/>
      <c r="I39" s="120"/>
    </row>
    <row r="40" spans="1:10" ht="19.5" x14ac:dyDescent="0.2">
      <c r="A40" s="86" t="s">
        <v>109</v>
      </c>
      <c r="B40" s="27"/>
      <c r="C40" s="25"/>
      <c r="G40" s="27"/>
      <c r="H40" s="27"/>
      <c r="I40" s="41"/>
    </row>
    <row r="41" spans="1:10" ht="12.75" customHeight="1" x14ac:dyDescent="0.2">
      <c r="A41" s="121" t="s">
        <v>39</v>
      </c>
      <c r="B41" s="121"/>
      <c r="C41" s="41"/>
      <c r="G41" s="45" t="s">
        <v>41</v>
      </c>
      <c r="H41" s="41"/>
      <c r="I41" s="41"/>
    </row>
    <row r="42" spans="1:10" x14ac:dyDescent="0.2">
      <c r="A42" s="28"/>
      <c r="B42" s="28"/>
      <c r="C42" s="28"/>
      <c r="D42" s="28"/>
      <c r="E42" s="28"/>
      <c r="F42" s="28"/>
    </row>
    <row r="43" spans="1:10" x14ac:dyDescent="0.2">
      <c r="A43" s="3"/>
      <c r="B43" s="3"/>
      <c r="C43" s="3"/>
      <c r="D43" s="3"/>
      <c r="E43" s="3"/>
      <c r="F43" s="3"/>
    </row>
    <row r="44" spans="1:10" x14ac:dyDescent="0.2">
      <c r="A44" s="29"/>
      <c r="B44" s="3"/>
      <c r="C44" s="3"/>
      <c r="D44" s="3"/>
      <c r="E44" s="3"/>
      <c r="F44" s="3"/>
    </row>
    <row r="45" spans="1:10" x14ac:dyDescent="0.2">
      <c r="A45" s="30"/>
      <c r="B45" s="30"/>
      <c r="C45" s="30"/>
      <c r="D45" s="30"/>
      <c r="E45" s="30"/>
      <c r="F45" s="30"/>
    </row>
    <row r="46" spans="1:10" x14ac:dyDescent="0.2">
      <c r="A46" s="30"/>
      <c r="B46" s="30"/>
      <c r="C46" s="30"/>
      <c r="D46" s="30"/>
      <c r="E46" s="30"/>
      <c r="F46" s="30"/>
    </row>
    <row r="47" spans="1:10" ht="11.25" customHeight="1" x14ac:dyDescent="0.2">
      <c r="A47" s="122"/>
      <c r="B47" s="122"/>
      <c r="C47" s="122"/>
      <c r="D47" s="122"/>
      <c r="E47" s="122"/>
      <c r="F47" s="122"/>
      <c r="G47" s="122"/>
      <c r="H47" s="122"/>
    </row>
    <row r="48" spans="1:10" x14ac:dyDescent="0.2">
      <c r="A48" s="30"/>
      <c r="B48" s="31"/>
      <c r="C48" s="31"/>
      <c r="D48" s="31"/>
      <c r="E48" s="31"/>
      <c r="F48" s="31"/>
    </row>
    <row r="49" spans="1:6" x14ac:dyDescent="0.2">
      <c r="A49" s="30"/>
      <c r="B49" s="30"/>
      <c r="C49" s="30"/>
      <c r="D49" s="30"/>
      <c r="E49" s="30"/>
      <c r="F49" s="30"/>
    </row>
  </sheetData>
  <mergeCells count="35">
    <mergeCell ref="C14:G14"/>
    <mergeCell ref="C16:G16"/>
    <mergeCell ref="B8:D8"/>
    <mergeCell ref="C13:G13"/>
    <mergeCell ref="B36:C36"/>
    <mergeCell ref="C20:G20"/>
    <mergeCell ref="A30:G30"/>
    <mergeCell ref="A10:A12"/>
    <mergeCell ref="C10:G12"/>
    <mergeCell ref="A41:B41"/>
    <mergeCell ref="A47:H47"/>
    <mergeCell ref="C32:D32"/>
    <mergeCell ref="E32:F32"/>
    <mergeCell ref="C33:D33"/>
    <mergeCell ref="E33:F33"/>
    <mergeCell ref="C34:D34"/>
    <mergeCell ref="E34:F34"/>
    <mergeCell ref="B38:C38"/>
    <mergeCell ref="C15:G15"/>
    <mergeCell ref="C18:G18"/>
    <mergeCell ref="C17:G17"/>
    <mergeCell ref="B39:C39"/>
    <mergeCell ref="G39:I39"/>
    <mergeCell ref="H30:H31"/>
    <mergeCell ref="A31:B31"/>
    <mergeCell ref="C31:D31"/>
    <mergeCell ref="E31:F31"/>
    <mergeCell ref="C19:G19"/>
    <mergeCell ref="H10:H12"/>
    <mergeCell ref="B11:B12"/>
    <mergeCell ref="F4:G4"/>
    <mergeCell ref="F5:G5"/>
    <mergeCell ref="F6:G6"/>
    <mergeCell ref="F7:G7"/>
    <mergeCell ref="F8:G8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I16"/>
  <sheetViews>
    <sheetView workbookViewId="0">
      <selection activeCell="C22" sqref="C22"/>
    </sheetView>
  </sheetViews>
  <sheetFormatPr defaultRowHeight="12.75" x14ac:dyDescent="0.2"/>
  <cols>
    <col min="2" max="2" width="24.140625" customWidth="1"/>
    <col min="3" max="3" width="21.7109375" customWidth="1"/>
    <col min="4" max="5" width="11.42578125" customWidth="1"/>
    <col min="6" max="6" width="15.140625" customWidth="1"/>
    <col min="7" max="7" width="8.5703125" customWidth="1"/>
    <col min="8" max="8" width="35.5703125" customWidth="1"/>
    <col min="9" max="10" width="8.5703125" customWidth="1"/>
    <col min="11" max="11" width="40.42578125" customWidth="1"/>
    <col min="12" max="12" width="9.28515625" customWidth="1"/>
    <col min="13" max="13" width="7.85546875" customWidth="1"/>
  </cols>
  <sheetData>
    <row r="1" spans="1:9" ht="18.75" x14ac:dyDescent="0.3">
      <c r="B1" s="48" t="s">
        <v>110</v>
      </c>
      <c r="C1" s="48"/>
      <c r="D1" s="48"/>
      <c r="E1" s="48"/>
      <c r="F1" s="48"/>
      <c r="G1" s="48"/>
      <c r="H1" s="49"/>
      <c r="I1" s="49"/>
    </row>
    <row r="2" spans="1:9" ht="19.5" thickBot="1" x14ac:dyDescent="0.35">
      <c r="B2" s="48"/>
      <c r="C2" s="48"/>
      <c r="D2" s="48"/>
      <c r="E2" s="48"/>
      <c r="F2" s="48"/>
      <c r="G2" s="48"/>
      <c r="H2" s="49"/>
      <c r="I2" s="49"/>
    </row>
    <row r="3" spans="1:9" ht="20.25" thickTop="1" thickBot="1" x14ac:dyDescent="0.35">
      <c r="A3" s="59" t="s">
        <v>0</v>
      </c>
      <c r="B3" s="89" t="s">
        <v>111</v>
      </c>
      <c r="C3" s="60" t="s">
        <v>112</v>
      </c>
      <c r="D3" s="48"/>
      <c r="E3" s="48"/>
      <c r="F3" s="48"/>
      <c r="G3" s="48"/>
      <c r="H3" s="49"/>
      <c r="I3" s="49"/>
    </row>
    <row r="4" spans="1:9" s="50" customFormat="1" ht="15.75" customHeight="1" thickTop="1" x14ac:dyDescent="0.2">
      <c r="A4" s="91" t="s">
        <v>4</v>
      </c>
      <c r="B4" s="87" t="s">
        <v>113</v>
      </c>
      <c r="C4" s="90">
        <v>44862</v>
      </c>
      <c r="D4" s="51"/>
      <c r="E4" s="51"/>
      <c r="F4" s="51"/>
      <c r="G4" s="51"/>
      <c r="H4" s="52"/>
      <c r="I4" s="52"/>
    </row>
    <row r="5" spans="1:9" s="50" customFormat="1" ht="15.75" customHeight="1" x14ac:dyDescent="0.2">
      <c r="A5" s="53" t="s">
        <v>5</v>
      </c>
      <c r="B5" s="88" t="s">
        <v>114</v>
      </c>
      <c r="C5" s="92">
        <v>44895</v>
      </c>
      <c r="D5" s="51"/>
      <c r="E5" s="51"/>
      <c r="F5" s="51"/>
      <c r="G5" s="51"/>
      <c r="H5" s="52"/>
      <c r="I5" s="52"/>
    </row>
    <row r="6" spans="1:9" s="50" customFormat="1" ht="15.75" customHeight="1" x14ac:dyDescent="0.2">
      <c r="A6" s="53" t="s">
        <v>6</v>
      </c>
      <c r="B6" s="88" t="s">
        <v>115</v>
      </c>
      <c r="C6" s="92">
        <v>44918</v>
      </c>
      <c r="D6" s="51"/>
      <c r="E6" s="51"/>
      <c r="F6" s="51"/>
      <c r="G6" s="51"/>
      <c r="H6" s="52"/>
      <c r="I6" s="52"/>
    </row>
    <row r="7" spans="1:9" s="50" customFormat="1" ht="15.75" customHeight="1" x14ac:dyDescent="0.2">
      <c r="A7" s="53" t="s">
        <v>7</v>
      </c>
      <c r="B7" s="88" t="s">
        <v>116</v>
      </c>
      <c r="C7" s="92">
        <v>44957</v>
      </c>
      <c r="D7" s="51"/>
      <c r="E7" s="51"/>
      <c r="F7" s="51"/>
      <c r="G7" s="51"/>
      <c r="H7" s="52"/>
      <c r="I7" s="52"/>
    </row>
    <row r="8" spans="1:9" s="50" customFormat="1" ht="15.75" customHeight="1" x14ac:dyDescent="0.2">
      <c r="A8" s="53" t="s">
        <v>8</v>
      </c>
      <c r="B8" s="88" t="s">
        <v>117</v>
      </c>
      <c r="C8" s="92">
        <v>44985</v>
      </c>
      <c r="D8" s="51"/>
      <c r="E8" s="51"/>
      <c r="F8" s="51"/>
      <c r="G8" s="51"/>
      <c r="H8" s="51"/>
      <c r="I8" s="51"/>
    </row>
    <row r="9" spans="1:9" s="50" customFormat="1" ht="15.75" customHeight="1" x14ac:dyDescent="0.2">
      <c r="A9" s="53" t="s">
        <v>9</v>
      </c>
      <c r="B9" s="88" t="s">
        <v>118</v>
      </c>
      <c r="C9" s="92">
        <v>45016</v>
      </c>
      <c r="D9" s="51"/>
      <c r="E9" s="51"/>
      <c r="F9" s="51"/>
      <c r="G9" s="51"/>
      <c r="H9" s="52"/>
      <c r="I9" s="52"/>
    </row>
    <row r="10" spans="1:9" s="50" customFormat="1" ht="15.75" customHeight="1" x14ac:dyDescent="0.2">
      <c r="A10" s="53" t="s">
        <v>10</v>
      </c>
      <c r="B10" s="88" t="s">
        <v>119</v>
      </c>
      <c r="C10" s="92">
        <v>45040</v>
      </c>
      <c r="D10" s="51"/>
      <c r="E10" s="51"/>
      <c r="F10" s="51"/>
      <c r="G10" s="51"/>
      <c r="H10" s="52"/>
      <c r="I10" s="52"/>
    </row>
    <row r="11" spans="1:9" s="50" customFormat="1" ht="15.75" customHeight="1" x14ac:dyDescent="0.2">
      <c r="A11" s="53" t="s">
        <v>11</v>
      </c>
      <c r="B11" s="88" t="s">
        <v>120</v>
      </c>
      <c r="C11" s="92">
        <v>45077</v>
      </c>
      <c r="D11" s="52"/>
      <c r="E11" s="52"/>
      <c r="F11" s="52"/>
      <c r="G11" s="52"/>
      <c r="H11" s="52"/>
      <c r="I11" s="52"/>
    </row>
    <row r="12" spans="1:9" ht="15.75" customHeight="1" x14ac:dyDescent="0.2">
      <c r="A12" s="53" t="s">
        <v>12</v>
      </c>
      <c r="B12" s="93" t="s">
        <v>121</v>
      </c>
      <c r="C12" s="92">
        <v>45107</v>
      </c>
      <c r="D12" s="52"/>
      <c r="E12" s="52"/>
      <c r="F12" s="52"/>
      <c r="G12" s="52"/>
      <c r="H12" s="52"/>
      <c r="I12" s="52"/>
    </row>
    <row r="13" spans="1:9" ht="15" x14ac:dyDescent="0.2">
      <c r="A13" s="94" t="s">
        <v>13</v>
      </c>
      <c r="B13" s="93" t="s">
        <v>122</v>
      </c>
      <c r="C13" s="92">
        <v>44833</v>
      </c>
    </row>
    <row r="14" spans="1:9" ht="15" x14ac:dyDescent="0.2">
      <c r="A14" s="94" t="s">
        <v>61</v>
      </c>
      <c r="B14" s="93" t="s">
        <v>123</v>
      </c>
      <c r="C14" s="92">
        <v>44833</v>
      </c>
    </row>
    <row r="15" spans="1:9" ht="15.75" thickBot="1" x14ac:dyDescent="0.25">
      <c r="A15" s="95" t="s">
        <v>62</v>
      </c>
      <c r="B15" s="96" t="s">
        <v>124</v>
      </c>
      <c r="C15" s="97">
        <v>44833</v>
      </c>
    </row>
    <row r="16" spans="1:9" ht="13.5" thickTop="1" x14ac:dyDescent="0.2"/>
  </sheetData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72"/>
  <sheetViews>
    <sheetView workbookViewId="0">
      <selection activeCell="F8" sqref="F8:G8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50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53" t="s">
        <v>130</v>
      </c>
      <c r="G4" s="154"/>
      <c r="H4" s="20"/>
      <c r="I4" s="20"/>
      <c r="J4" s="20"/>
      <c r="K4" s="20"/>
    </row>
    <row r="5" spans="1:15" ht="15" customHeight="1" x14ac:dyDescent="0.25">
      <c r="E5" s="34" t="s">
        <v>44</v>
      </c>
      <c r="F5" s="153" t="s">
        <v>131</v>
      </c>
      <c r="G5" s="154"/>
      <c r="H5" s="20"/>
      <c r="I5" s="20"/>
      <c r="J5" s="20"/>
      <c r="K5" s="20"/>
    </row>
    <row r="6" spans="1:15" ht="15" customHeight="1" x14ac:dyDescent="0.2">
      <c r="E6" s="34" t="s">
        <v>45</v>
      </c>
      <c r="F6" s="155" t="s">
        <v>132</v>
      </c>
      <c r="G6" s="156"/>
      <c r="H6" s="20"/>
      <c r="I6" s="20"/>
      <c r="J6" s="20"/>
      <c r="K6" s="20"/>
    </row>
    <row r="7" spans="1:15" ht="15" customHeight="1" x14ac:dyDescent="0.25">
      <c r="E7" s="35" t="s">
        <v>42</v>
      </c>
      <c r="F7" s="153" t="s">
        <v>144</v>
      </c>
      <c r="G7" s="154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7"/>
      <c r="E8" s="35" t="s">
        <v>46</v>
      </c>
      <c r="F8" s="153" t="s">
        <v>133</v>
      </c>
      <c r="G8" s="154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57" t="s">
        <v>2</v>
      </c>
      <c r="D10" s="158"/>
      <c r="E10" s="158"/>
      <c r="F10" s="158"/>
      <c r="G10" s="159"/>
      <c r="H10" s="102" t="s">
        <v>3</v>
      </c>
    </row>
    <row r="11" spans="1:15" ht="11.25" customHeight="1" x14ac:dyDescent="0.2">
      <c r="A11" s="139"/>
      <c r="B11" s="105" t="s">
        <v>22</v>
      </c>
      <c r="C11" s="160"/>
      <c r="D11" s="111"/>
      <c r="E11" s="111"/>
      <c r="F11" s="111"/>
      <c r="G11" s="161"/>
      <c r="H11" s="103"/>
    </row>
    <row r="12" spans="1:15" ht="16.5" customHeight="1" thickBot="1" x14ac:dyDescent="0.25">
      <c r="A12" s="140"/>
      <c r="B12" s="106"/>
      <c r="C12" s="162"/>
      <c r="D12" s="163"/>
      <c r="E12" s="163"/>
      <c r="F12" s="163"/>
      <c r="G12" s="164"/>
      <c r="H12" s="104"/>
    </row>
    <row r="13" spans="1:15" ht="18" customHeight="1" thickTop="1" x14ac:dyDescent="0.2">
      <c r="A13" s="69">
        <v>44835</v>
      </c>
      <c r="B13" s="70"/>
      <c r="C13" s="165"/>
      <c r="D13" s="166"/>
      <c r="E13" s="166"/>
      <c r="F13" s="166"/>
      <c r="G13" s="167"/>
      <c r="H13" s="71"/>
    </row>
    <row r="14" spans="1:15" ht="18" customHeight="1" x14ac:dyDescent="0.2">
      <c r="A14" s="69">
        <v>44836</v>
      </c>
      <c r="B14" s="72"/>
      <c r="C14" s="150"/>
      <c r="D14" s="151"/>
      <c r="E14" s="151"/>
      <c r="F14" s="151"/>
      <c r="G14" s="152"/>
      <c r="H14" s="71"/>
    </row>
    <row r="15" spans="1:15" ht="18" customHeight="1" x14ac:dyDescent="0.2">
      <c r="A15" s="38">
        <v>44837</v>
      </c>
      <c r="B15" s="37"/>
      <c r="C15" s="116"/>
      <c r="D15" s="117"/>
      <c r="E15" s="117"/>
      <c r="F15" s="117"/>
      <c r="G15" s="118"/>
      <c r="H15" s="4"/>
    </row>
    <row r="16" spans="1:15" ht="18" customHeight="1" x14ac:dyDescent="0.2">
      <c r="A16" s="38">
        <v>44838</v>
      </c>
      <c r="B16" s="37"/>
      <c r="C16" s="116"/>
      <c r="D16" s="117"/>
      <c r="E16" s="117"/>
      <c r="F16" s="117"/>
      <c r="G16" s="118"/>
      <c r="H16" s="4"/>
    </row>
    <row r="17" spans="1:8" ht="18" customHeight="1" x14ac:dyDescent="0.2">
      <c r="A17" s="38">
        <v>44839</v>
      </c>
      <c r="B17" s="37"/>
      <c r="C17" s="116"/>
      <c r="D17" s="117"/>
      <c r="E17" s="117"/>
      <c r="F17" s="117"/>
      <c r="G17" s="118"/>
      <c r="H17" s="4"/>
    </row>
    <row r="18" spans="1:8" ht="18" customHeight="1" x14ac:dyDescent="0.2">
      <c r="A18" s="38">
        <v>44840</v>
      </c>
      <c r="B18" s="37"/>
      <c r="C18" s="116"/>
      <c r="D18" s="117"/>
      <c r="E18" s="117"/>
      <c r="F18" s="117"/>
      <c r="G18" s="118"/>
      <c r="H18" s="4"/>
    </row>
    <row r="19" spans="1:8" ht="18" customHeight="1" x14ac:dyDescent="0.2">
      <c r="A19" s="38">
        <v>44841</v>
      </c>
      <c r="B19" s="37"/>
      <c r="C19" s="116"/>
      <c r="D19" s="117"/>
      <c r="E19" s="117"/>
      <c r="F19" s="117"/>
      <c r="G19" s="118"/>
      <c r="H19" s="4"/>
    </row>
    <row r="20" spans="1:8" ht="18" customHeight="1" x14ac:dyDescent="0.2">
      <c r="A20" s="69">
        <v>44842</v>
      </c>
      <c r="B20" s="72"/>
      <c r="C20" s="150"/>
      <c r="D20" s="151"/>
      <c r="E20" s="151"/>
      <c r="F20" s="151"/>
      <c r="G20" s="152"/>
      <c r="H20" s="71"/>
    </row>
    <row r="21" spans="1:8" ht="18" customHeight="1" x14ac:dyDescent="0.2">
      <c r="A21" s="69">
        <v>44843</v>
      </c>
      <c r="B21" s="72"/>
      <c r="C21" s="150"/>
      <c r="D21" s="151"/>
      <c r="E21" s="151"/>
      <c r="F21" s="151"/>
      <c r="G21" s="152"/>
      <c r="H21" s="71"/>
    </row>
    <row r="22" spans="1:8" ht="18" customHeight="1" x14ac:dyDescent="0.2">
      <c r="A22" s="38">
        <v>44844</v>
      </c>
      <c r="B22" s="37"/>
      <c r="C22" s="116"/>
      <c r="D22" s="117"/>
      <c r="E22" s="117"/>
      <c r="F22" s="117"/>
      <c r="G22" s="118"/>
      <c r="H22" s="4"/>
    </row>
    <row r="23" spans="1:8" ht="18" customHeight="1" x14ac:dyDescent="0.2">
      <c r="A23" s="38">
        <v>44845</v>
      </c>
      <c r="B23" s="37"/>
      <c r="C23" s="116"/>
      <c r="D23" s="117"/>
      <c r="E23" s="117"/>
      <c r="F23" s="117"/>
      <c r="G23" s="118"/>
      <c r="H23" s="4"/>
    </row>
    <row r="24" spans="1:8" ht="18" customHeight="1" x14ac:dyDescent="0.2">
      <c r="A24" s="38">
        <v>44846</v>
      </c>
      <c r="B24" s="37" t="s">
        <v>135</v>
      </c>
      <c r="C24" s="116" t="s">
        <v>134</v>
      </c>
      <c r="D24" s="117"/>
      <c r="E24" s="117"/>
      <c r="F24" s="117"/>
      <c r="G24" s="118"/>
      <c r="H24" s="4">
        <v>5</v>
      </c>
    </row>
    <row r="25" spans="1:8" ht="18" customHeight="1" x14ac:dyDescent="0.2">
      <c r="A25" s="38">
        <v>44847</v>
      </c>
      <c r="B25" s="37"/>
      <c r="C25" s="116"/>
      <c r="D25" s="117"/>
      <c r="E25" s="117"/>
      <c r="F25" s="117"/>
      <c r="G25" s="118"/>
      <c r="H25" s="4"/>
    </row>
    <row r="26" spans="1:8" ht="18" customHeight="1" x14ac:dyDescent="0.2">
      <c r="A26" s="38">
        <v>44848</v>
      </c>
      <c r="B26" s="37"/>
      <c r="C26" s="116"/>
      <c r="D26" s="117"/>
      <c r="E26" s="117"/>
      <c r="F26" s="117"/>
      <c r="G26" s="118"/>
      <c r="H26" s="4"/>
    </row>
    <row r="27" spans="1:8" ht="18" customHeight="1" x14ac:dyDescent="0.2">
      <c r="A27" s="69">
        <v>44849</v>
      </c>
      <c r="B27" s="72"/>
      <c r="C27" s="150"/>
      <c r="D27" s="151"/>
      <c r="E27" s="151"/>
      <c r="F27" s="151"/>
      <c r="G27" s="152"/>
      <c r="H27" s="71"/>
    </row>
    <row r="28" spans="1:8" ht="18" customHeight="1" x14ac:dyDescent="0.2">
      <c r="A28" s="69">
        <v>44850</v>
      </c>
      <c r="B28" s="72"/>
      <c r="C28" s="150"/>
      <c r="D28" s="151"/>
      <c r="E28" s="151"/>
      <c r="F28" s="151"/>
      <c r="G28" s="152"/>
      <c r="H28" s="71"/>
    </row>
    <row r="29" spans="1:8" ht="18" customHeight="1" x14ac:dyDescent="0.2">
      <c r="A29" s="38">
        <v>44851</v>
      </c>
      <c r="B29" s="37"/>
      <c r="C29" s="116"/>
      <c r="D29" s="117"/>
      <c r="E29" s="117"/>
      <c r="F29" s="117"/>
      <c r="G29" s="118"/>
      <c r="H29" s="4"/>
    </row>
    <row r="30" spans="1:8" ht="18" customHeight="1" x14ac:dyDescent="0.2">
      <c r="A30" s="38">
        <v>44852</v>
      </c>
      <c r="B30" s="37"/>
      <c r="C30" s="116"/>
      <c r="D30" s="117"/>
      <c r="E30" s="117"/>
      <c r="F30" s="117"/>
      <c r="G30" s="118"/>
      <c r="H30" s="4"/>
    </row>
    <row r="31" spans="1:8" ht="18" customHeight="1" x14ac:dyDescent="0.2">
      <c r="A31" s="38">
        <v>44853</v>
      </c>
      <c r="B31" s="37" t="s">
        <v>136</v>
      </c>
      <c r="C31" s="116" t="s">
        <v>137</v>
      </c>
      <c r="D31" s="117"/>
      <c r="E31" s="117"/>
      <c r="F31" s="117"/>
      <c r="G31" s="118"/>
      <c r="H31" s="4">
        <v>5</v>
      </c>
    </row>
    <row r="32" spans="1:8" ht="18" customHeight="1" x14ac:dyDescent="0.2">
      <c r="A32" s="38">
        <v>44854</v>
      </c>
      <c r="B32" s="37"/>
      <c r="C32" s="116"/>
      <c r="D32" s="117"/>
      <c r="E32" s="117"/>
      <c r="F32" s="117"/>
      <c r="G32" s="118"/>
      <c r="H32" s="4"/>
    </row>
    <row r="33" spans="1:8" ht="18" customHeight="1" x14ac:dyDescent="0.2">
      <c r="A33" s="38">
        <v>44855</v>
      </c>
      <c r="B33" s="37"/>
      <c r="C33" s="116"/>
      <c r="D33" s="117"/>
      <c r="E33" s="117"/>
      <c r="F33" s="117"/>
      <c r="G33" s="118"/>
      <c r="H33" s="4"/>
    </row>
    <row r="34" spans="1:8" ht="18" customHeight="1" x14ac:dyDescent="0.2">
      <c r="A34" s="69">
        <v>44856</v>
      </c>
      <c r="B34" s="72"/>
      <c r="C34" s="150"/>
      <c r="D34" s="151"/>
      <c r="E34" s="151"/>
      <c r="F34" s="151"/>
      <c r="G34" s="152"/>
      <c r="H34" s="71"/>
    </row>
    <row r="35" spans="1:8" ht="18" customHeight="1" x14ac:dyDescent="0.2">
      <c r="A35" s="69">
        <v>44857</v>
      </c>
      <c r="B35" s="73"/>
      <c r="C35" s="150"/>
      <c r="D35" s="151"/>
      <c r="E35" s="151"/>
      <c r="F35" s="151"/>
      <c r="G35" s="152"/>
      <c r="H35" s="74"/>
    </row>
    <row r="36" spans="1:8" ht="18" customHeight="1" x14ac:dyDescent="0.2">
      <c r="A36" s="38">
        <v>44858</v>
      </c>
      <c r="B36" s="5"/>
      <c r="C36" s="116"/>
      <c r="D36" s="117"/>
      <c r="E36" s="117"/>
      <c r="F36" s="117"/>
      <c r="G36" s="118"/>
      <c r="H36" s="6"/>
    </row>
    <row r="37" spans="1:8" ht="18" customHeight="1" x14ac:dyDescent="0.2">
      <c r="A37" s="38">
        <v>44859</v>
      </c>
      <c r="B37" s="5"/>
      <c r="C37" s="116"/>
      <c r="D37" s="117"/>
      <c r="E37" s="117"/>
      <c r="F37" s="117"/>
      <c r="G37" s="118"/>
      <c r="H37" s="6"/>
    </row>
    <row r="38" spans="1:8" ht="18" customHeight="1" x14ac:dyDescent="0.2">
      <c r="A38" s="38">
        <v>44860</v>
      </c>
      <c r="B38" s="5"/>
      <c r="C38" s="116"/>
      <c r="D38" s="117"/>
      <c r="E38" s="117"/>
      <c r="F38" s="117"/>
      <c r="G38" s="118"/>
      <c r="H38" s="6"/>
    </row>
    <row r="39" spans="1:8" ht="18" customHeight="1" x14ac:dyDescent="0.2">
      <c r="A39" s="38">
        <v>44861</v>
      </c>
      <c r="B39" s="5" t="s">
        <v>136</v>
      </c>
      <c r="C39" s="116" t="s">
        <v>138</v>
      </c>
      <c r="D39" s="117"/>
      <c r="E39" s="117"/>
      <c r="F39" s="117"/>
      <c r="G39" s="118"/>
      <c r="H39" s="6">
        <v>5</v>
      </c>
    </row>
    <row r="40" spans="1:8" ht="18" customHeight="1" x14ac:dyDescent="0.2">
      <c r="A40" s="38">
        <v>44862</v>
      </c>
      <c r="B40" s="5"/>
      <c r="C40" s="116"/>
      <c r="D40" s="117"/>
      <c r="E40" s="117"/>
      <c r="F40" s="117"/>
      <c r="G40" s="118"/>
      <c r="H40" s="6"/>
    </row>
    <row r="41" spans="1:8" ht="18" customHeight="1" x14ac:dyDescent="0.2">
      <c r="A41" s="69">
        <v>44863</v>
      </c>
      <c r="B41" s="73"/>
      <c r="C41" s="150"/>
      <c r="D41" s="151"/>
      <c r="E41" s="151"/>
      <c r="F41" s="151"/>
      <c r="G41" s="152"/>
      <c r="H41" s="74"/>
    </row>
    <row r="42" spans="1:8" ht="18" customHeight="1" x14ac:dyDescent="0.2">
      <c r="A42" s="69">
        <v>44864</v>
      </c>
      <c r="B42" s="73"/>
      <c r="C42" s="150"/>
      <c r="D42" s="151"/>
      <c r="E42" s="151"/>
      <c r="F42" s="151"/>
      <c r="G42" s="152"/>
      <c r="H42" s="74"/>
    </row>
    <row r="43" spans="1:8" ht="18" customHeight="1" thickBot="1" x14ac:dyDescent="0.25">
      <c r="A43" s="69">
        <v>44865</v>
      </c>
      <c r="B43" s="76"/>
      <c r="C43" s="147" t="s">
        <v>91</v>
      </c>
      <c r="D43" s="148"/>
      <c r="E43" s="148"/>
      <c r="F43" s="148"/>
      <c r="G43" s="149"/>
      <c r="H43" s="77"/>
    </row>
    <row r="44" spans="1:8" ht="18" customHeight="1" thickTop="1" x14ac:dyDescent="0.2">
      <c r="A44" s="8"/>
      <c r="B44" s="8"/>
      <c r="C44" s="8"/>
      <c r="D44" s="8"/>
      <c r="E44" s="8"/>
      <c r="F44" s="23"/>
      <c r="G44" s="9" t="s">
        <v>30</v>
      </c>
      <c r="H44" s="10"/>
    </row>
    <row r="45" spans="1:8" ht="18" customHeight="1" x14ac:dyDescent="0.2">
      <c r="A45" s="8"/>
      <c r="B45" s="8"/>
      <c r="C45" s="8"/>
      <c r="D45" s="8"/>
      <c r="E45" s="8"/>
      <c r="F45" s="8"/>
      <c r="G45" s="9" t="s">
        <v>31</v>
      </c>
      <c r="H45" s="11">
        <v>5</v>
      </c>
    </row>
    <row r="46" spans="1:8" ht="18" customHeight="1" x14ac:dyDescent="0.2">
      <c r="A46" s="8"/>
      <c r="B46" s="8"/>
      <c r="C46" s="8"/>
      <c r="D46" s="8"/>
      <c r="E46" s="8"/>
      <c r="F46" s="8"/>
      <c r="G46" s="9" t="s">
        <v>32</v>
      </c>
      <c r="H46" s="11">
        <v>2.5</v>
      </c>
    </row>
    <row r="47" spans="1:8" ht="18" customHeight="1" x14ac:dyDescent="0.2">
      <c r="A47" s="8"/>
      <c r="B47" s="8"/>
      <c r="C47" s="8"/>
      <c r="D47" s="8"/>
      <c r="E47" s="8"/>
      <c r="F47" s="8"/>
      <c r="G47" s="9" t="s">
        <v>33</v>
      </c>
      <c r="H47" s="11"/>
    </row>
    <row r="48" spans="1:8" ht="18" customHeight="1" x14ac:dyDescent="0.2">
      <c r="A48" s="8"/>
      <c r="B48" s="8"/>
      <c r="C48" s="8"/>
      <c r="D48" s="8"/>
      <c r="E48" s="8"/>
      <c r="F48" s="8"/>
      <c r="G48" s="9" t="s">
        <v>34</v>
      </c>
      <c r="H48" s="11"/>
    </row>
    <row r="49" spans="1:11" ht="18" customHeight="1" x14ac:dyDescent="0.2">
      <c r="A49" s="8"/>
      <c r="B49" s="8"/>
      <c r="C49" s="8"/>
      <c r="D49" s="8"/>
      <c r="E49" s="8"/>
      <c r="F49" s="8"/>
      <c r="G49" s="9" t="s">
        <v>35</v>
      </c>
      <c r="H49" s="11"/>
    </row>
    <row r="50" spans="1:11" ht="18" customHeight="1" x14ac:dyDescent="0.2">
      <c r="A50" s="8"/>
      <c r="B50" s="8"/>
      <c r="C50" s="8"/>
      <c r="D50" s="8"/>
      <c r="E50" s="8"/>
      <c r="F50" s="8"/>
      <c r="G50" s="9" t="s">
        <v>36</v>
      </c>
      <c r="H50" s="11"/>
    </row>
    <row r="51" spans="1:11" ht="18" customHeight="1" x14ac:dyDescent="0.2">
      <c r="A51" s="8"/>
      <c r="B51" s="8"/>
      <c r="C51" s="8"/>
      <c r="D51" s="8"/>
      <c r="E51" s="8"/>
      <c r="F51" s="8"/>
      <c r="G51" s="9" t="s">
        <v>37</v>
      </c>
      <c r="H51" s="11"/>
    </row>
    <row r="52" spans="1:11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s="1" customFormat="1" ht="18" customHeight="1" x14ac:dyDescent="0.2">
      <c r="A53" s="135" t="s">
        <v>47</v>
      </c>
      <c r="B53" s="136"/>
      <c r="C53" s="136"/>
      <c r="D53" s="136"/>
      <c r="E53" s="136"/>
      <c r="F53" s="136"/>
      <c r="G53" s="137"/>
      <c r="H53" s="111" t="s">
        <v>15</v>
      </c>
      <c r="I53" s="12"/>
      <c r="J53" s="12"/>
    </row>
    <row r="54" spans="1:11" s="1" customFormat="1" ht="18" customHeight="1" x14ac:dyDescent="0.2">
      <c r="A54" s="112" t="s">
        <v>48</v>
      </c>
      <c r="B54" s="112"/>
      <c r="C54" s="144" t="s">
        <v>20</v>
      </c>
      <c r="D54" s="144"/>
      <c r="E54" s="115" t="s">
        <v>16</v>
      </c>
      <c r="F54" s="115"/>
      <c r="G54" s="17" t="s">
        <v>14</v>
      </c>
      <c r="H54" s="111"/>
      <c r="I54" s="12"/>
      <c r="J54" s="12"/>
    </row>
    <row r="55" spans="1:11" s="1" customFormat="1" ht="18" customHeight="1" x14ac:dyDescent="0.2">
      <c r="A55" s="9" t="s">
        <v>17</v>
      </c>
      <c r="B55" s="13">
        <v>0</v>
      </c>
      <c r="C55" s="123">
        <v>0</v>
      </c>
      <c r="D55" s="124"/>
      <c r="E55" s="125">
        <v>0</v>
      </c>
      <c r="F55" s="126"/>
      <c r="G55" s="40">
        <f>C55+E55</f>
        <v>0</v>
      </c>
      <c r="H55" s="14" t="e">
        <f>(G55/B55)*100</f>
        <v>#DIV/0!</v>
      </c>
      <c r="I55" s="12"/>
      <c r="J55" s="12"/>
    </row>
    <row r="56" spans="1:11" s="1" customFormat="1" ht="18" customHeight="1" x14ac:dyDescent="0.2">
      <c r="A56" s="9" t="s">
        <v>18</v>
      </c>
      <c r="B56" s="13">
        <v>18</v>
      </c>
      <c r="C56" s="123">
        <v>0</v>
      </c>
      <c r="D56" s="124"/>
      <c r="E56" s="125">
        <f>H45</f>
        <v>5</v>
      </c>
      <c r="F56" s="126"/>
      <c r="G56" s="177">
        <f>C56+E56</f>
        <v>5</v>
      </c>
      <c r="H56" s="14">
        <f>(G56/B56)*100</f>
        <v>27.777777777777779</v>
      </c>
      <c r="I56" s="12"/>
      <c r="J56" s="12"/>
    </row>
    <row r="57" spans="1:11" s="1" customFormat="1" ht="18" customHeight="1" x14ac:dyDescent="0.2">
      <c r="A57" s="9" t="s">
        <v>19</v>
      </c>
      <c r="B57" s="13">
        <v>9</v>
      </c>
      <c r="C57" s="123">
        <v>0</v>
      </c>
      <c r="D57" s="124"/>
      <c r="E57" s="145">
        <f>H46</f>
        <v>2.5</v>
      </c>
      <c r="F57" s="146"/>
      <c r="G57" s="177">
        <f>C57+E57</f>
        <v>2.5</v>
      </c>
      <c r="H57" s="14">
        <f>(G57/B57)*100</f>
        <v>27.777777777777779</v>
      </c>
    </row>
    <row r="58" spans="1:11" s="1" customFormat="1" ht="18" customHeight="1" x14ac:dyDescent="0.2">
      <c r="B58" s="101"/>
    </row>
    <row r="59" spans="1:11" ht="15" x14ac:dyDescent="0.2">
      <c r="A59" s="42"/>
      <c r="B59" s="119"/>
      <c r="C59" s="119"/>
    </row>
    <row r="60" spans="1:11" ht="15" x14ac:dyDescent="0.2">
      <c r="A60" s="24" t="s">
        <v>139</v>
      </c>
      <c r="B60" s="43"/>
      <c r="C60" s="44"/>
      <c r="G60" s="47"/>
      <c r="H60" s="47"/>
    </row>
    <row r="61" spans="1:11" ht="15" x14ac:dyDescent="0.2">
      <c r="A61" s="26" t="s">
        <v>38</v>
      </c>
      <c r="B61" s="119"/>
      <c r="C61" s="119"/>
      <c r="G61" s="46" t="s">
        <v>40</v>
      </c>
      <c r="H61" s="26"/>
      <c r="I61" s="26"/>
    </row>
    <row r="62" spans="1:11" ht="15" x14ac:dyDescent="0.2">
      <c r="A62" s="26"/>
      <c r="B62" s="119"/>
      <c r="C62" s="119"/>
      <c r="G62" s="120"/>
      <c r="H62" s="120"/>
      <c r="I62" s="120"/>
    </row>
    <row r="63" spans="1:11" ht="15" x14ac:dyDescent="0.2">
      <c r="A63" s="27"/>
      <c r="B63" s="27"/>
      <c r="C63" s="25"/>
      <c r="G63" s="27"/>
      <c r="H63" s="27"/>
      <c r="I63" s="41"/>
    </row>
    <row r="64" spans="1:11" ht="12.75" customHeight="1" x14ac:dyDescent="0.2">
      <c r="A64" s="121" t="s">
        <v>39</v>
      </c>
      <c r="B64" s="121"/>
      <c r="C64" s="41"/>
      <c r="G64" s="45" t="s">
        <v>41</v>
      </c>
      <c r="H64" s="41"/>
      <c r="I64" s="41"/>
    </row>
    <row r="65" spans="1:8" x14ac:dyDescent="0.2">
      <c r="A65" s="28"/>
      <c r="B65" s="28"/>
      <c r="C65" s="28"/>
      <c r="D65" s="28"/>
      <c r="E65" s="28"/>
      <c r="F65" s="28"/>
    </row>
    <row r="66" spans="1:8" x14ac:dyDescent="0.2">
      <c r="A66" s="3"/>
      <c r="B66" s="3"/>
      <c r="C66" s="3"/>
      <c r="D66" s="3"/>
      <c r="E66" s="3"/>
      <c r="F66" s="3"/>
    </row>
    <row r="67" spans="1:8" x14ac:dyDescent="0.2">
      <c r="A67" s="29"/>
      <c r="B67" s="3"/>
      <c r="C67" s="3"/>
      <c r="D67" s="3"/>
      <c r="E67" s="3"/>
      <c r="F67" s="3"/>
    </row>
    <row r="68" spans="1:8" x14ac:dyDescent="0.2">
      <c r="A68" s="30"/>
      <c r="B68" s="30"/>
      <c r="C68" s="30"/>
      <c r="D68" s="30"/>
      <c r="E68" s="30"/>
      <c r="F68" s="30"/>
    </row>
    <row r="69" spans="1:8" x14ac:dyDescent="0.2">
      <c r="A69" s="30"/>
      <c r="B69" s="30"/>
      <c r="C69" s="30"/>
      <c r="D69" s="30"/>
      <c r="E69" s="30"/>
      <c r="F69" s="30"/>
    </row>
    <row r="70" spans="1:8" ht="11.25" customHeight="1" x14ac:dyDescent="0.2">
      <c r="A70" s="122"/>
      <c r="B70" s="122"/>
      <c r="C70" s="122"/>
      <c r="D70" s="122"/>
      <c r="E70" s="122"/>
      <c r="F70" s="122"/>
      <c r="G70" s="122"/>
      <c r="H70" s="122"/>
    </row>
    <row r="71" spans="1:8" x14ac:dyDescent="0.2">
      <c r="A71" s="30"/>
      <c r="B71" s="31"/>
      <c r="C71" s="31"/>
      <c r="D71" s="31"/>
      <c r="E71" s="31"/>
      <c r="F71" s="31"/>
    </row>
    <row r="72" spans="1:8" x14ac:dyDescent="0.2">
      <c r="A72" s="30"/>
      <c r="B72" s="30"/>
      <c r="C72" s="30"/>
      <c r="D72" s="30"/>
      <c r="E72" s="30"/>
      <c r="F72" s="30"/>
    </row>
  </sheetData>
  <mergeCells count="58">
    <mergeCell ref="A70:H70"/>
    <mergeCell ref="C40:G40"/>
    <mergeCell ref="B11:B12"/>
    <mergeCell ref="C10:G12"/>
    <mergeCell ref="C13:G13"/>
    <mergeCell ref="C29:G29"/>
    <mergeCell ref="B61:C61"/>
    <mergeCell ref="C16:G16"/>
    <mergeCell ref="C17:G17"/>
    <mergeCell ref="G62:I62"/>
    <mergeCell ref="A64:B64"/>
    <mergeCell ref="B59:C59"/>
    <mergeCell ref="C30:G30"/>
    <mergeCell ref="C31:G31"/>
    <mergeCell ref="B62:C62"/>
    <mergeCell ref="C27:G27"/>
    <mergeCell ref="C28:G28"/>
    <mergeCell ref="C42:G42"/>
    <mergeCell ref="F4:G4"/>
    <mergeCell ref="F5:G5"/>
    <mergeCell ref="F6:G6"/>
    <mergeCell ref="C34:G34"/>
    <mergeCell ref="C35:G35"/>
    <mergeCell ref="C14:G14"/>
    <mergeCell ref="F7:G7"/>
    <mergeCell ref="F8:G8"/>
    <mergeCell ref="B8:D8"/>
    <mergeCell ref="C22:G22"/>
    <mergeCell ref="C23:G23"/>
    <mergeCell ref="C32:G32"/>
    <mergeCell ref="C39:G39"/>
    <mergeCell ref="C41:G41"/>
    <mergeCell ref="C24:G24"/>
    <mergeCell ref="C25:G25"/>
    <mergeCell ref="C26:G26"/>
    <mergeCell ref="C36:G36"/>
    <mergeCell ref="C37:G37"/>
    <mergeCell ref="H10:H12"/>
    <mergeCell ref="C54:D54"/>
    <mergeCell ref="E56:F56"/>
    <mergeCell ref="E57:F57"/>
    <mergeCell ref="A54:B54"/>
    <mergeCell ref="C38:G38"/>
    <mergeCell ref="C33:G33"/>
    <mergeCell ref="E54:F54"/>
    <mergeCell ref="A10:A12"/>
    <mergeCell ref="C55:D55"/>
    <mergeCell ref="C43:G43"/>
    <mergeCell ref="C18:G18"/>
    <mergeCell ref="C19:G19"/>
    <mergeCell ref="C20:G20"/>
    <mergeCell ref="C21:G21"/>
    <mergeCell ref="C15:G15"/>
    <mergeCell ref="C56:D56"/>
    <mergeCell ref="C57:D57"/>
    <mergeCell ref="E55:F55"/>
    <mergeCell ref="H53:H54"/>
    <mergeCell ref="A53:G53"/>
  </mergeCells>
  <phoneticPr fontId="2" type="noConversion"/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71"/>
  <sheetViews>
    <sheetView tabSelected="1" workbookViewId="0">
      <selection activeCell="C65" sqref="C65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82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53" t="str">
        <f>'Oktober 2022'!F4:G4</f>
        <v>JANEZ ČERNILEC</v>
      </c>
      <c r="G4" s="154"/>
      <c r="H4" s="20"/>
      <c r="I4" s="20"/>
      <c r="J4" s="20"/>
      <c r="K4" s="20"/>
    </row>
    <row r="5" spans="1:15" ht="15" customHeight="1" x14ac:dyDescent="0.25">
      <c r="E5" s="34" t="s">
        <v>44</v>
      </c>
      <c r="F5" s="153" t="str">
        <f>'Oktober 2022'!F5:G5</f>
        <v>EKONOMIST</v>
      </c>
      <c r="G5" s="154"/>
      <c r="H5" s="20"/>
      <c r="I5" s="20"/>
      <c r="J5" s="20"/>
      <c r="K5" s="20"/>
    </row>
    <row r="6" spans="1:15" ht="15" customHeight="1" x14ac:dyDescent="0.2">
      <c r="E6" s="34" t="s">
        <v>45</v>
      </c>
      <c r="F6" s="155" t="s">
        <v>27</v>
      </c>
      <c r="G6" s="156"/>
      <c r="H6" s="20"/>
      <c r="I6" s="20"/>
      <c r="J6" s="20"/>
      <c r="K6" s="20"/>
    </row>
    <row r="7" spans="1:15" ht="15" customHeight="1" x14ac:dyDescent="0.25">
      <c r="E7" s="35" t="s">
        <v>42</v>
      </c>
      <c r="F7" s="153" t="str">
        <f>'Oktober 2022'!F7:G7</f>
        <v>2. letnik / 1. ciklus</v>
      </c>
      <c r="G7" s="154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7"/>
      <c r="E8" s="35" t="s">
        <v>46</v>
      </c>
      <c r="F8" s="153" t="str">
        <f>'Oktober 2022'!F8:G8</f>
        <v>DAVKI</v>
      </c>
      <c r="G8" s="154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57" t="s">
        <v>2</v>
      </c>
      <c r="D10" s="158"/>
      <c r="E10" s="158"/>
      <c r="F10" s="158"/>
      <c r="G10" s="159"/>
      <c r="H10" s="102" t="s">
        <v>3</v>
      </c>
    </row>
    <row r="11" spans="1:15" ht="11.25" customHeight="1" x14ac:dyDescent="0.2">
      <c r="A11" s="139"/>
      <c r="B11" s="105" t="s">
        <v>22</v>
      </c>
      <c r="C11" s="160"/>
      <c r="D11" s="111"/>
      <c r="E11" s="111"/>
      <c r="F11" s="111"/>
      <c r="G11" s="161"/>
      <c r="H11" s="103"/>
    </row>
    <row r="12" spans="1:15" ht="16.5" customHeight="1" thickBot="1" x14ac:dyDescent="0.25">
      <c r="A12" s="140"/>
      <c r="B12" s="106"/>
      <c r="C12" s="162"/>
      <c r="D12" s="163"/>
      <c r="E12" s="163"/>
      <c r="F12" s="163"/>
      <c r="G12" s="164"/>
      <c r="H12" s="104"/>
    </row>
    <row r="13" spans="1:15" ht="18" customHeight="1" thickTop="1" x14ac:dyDescent="0.2">
      <c r="A13" s="69">
        <v>44866</v>
      </c>
      <c r="B13" s="70"/>
      <c r="C13" s="165" t="s">
        <v>90</v>
      </c>
      <c r="D13" s="166"/>
      <c r="E13" s="166"/>
      <c r="F13" s="166"/>
      <c r="G13" s="167"/>
      <c r="H13" s="71"/>
    </row>
    <row r="14" spans="1:15" ht="18" customHeight="1" x14ac:dyDescent="0.2">
      <c r="A14" s="38">
        <v>44867</v>
      </c>
      <c r="B14" s="37"/>
      <c r="C14" s="116"/>
      <c r="D14" s="117"/>
      <c r="E14" s="117"/>
      <c r="F14" s="117"/>
      <c r="G14" s="118"/>
      <c r="H14" s="4"/>
    </row>
    <row r="15" spans="1:15" ht="18" customHeight="1" x14ac:dyDescent="0.2">
      <c r="A15" s="38">
        <v>44868</v>
      </c>
      <c r="B15" s="37"/>
      <c r="C15" s="116"/>
      <c r="D15" s="117"/>
      <c r="E15" s="117"/>
      <c r="F15" s="117"/>
      <c r="G15" s="118"/>
      <c r="H15" s="4"/>
    </row>
    <row r="16" spans="1:15" ht="18" customHeight="1" x14ac:dyDescent="0.2">
      <c r="A16" s="38">
        <v>44869</v>
      </c>
      <c r="B16" s="37"/>
      <c r="C16" s="116"/>
      <c r="D16" s="117"/>
      <c r="E16" s="117"/>
      <c r="F16" s="117"/>
      <c r="G16" s="118"/>
      <c r="H16" s="4"/>
    </row>
    <row r="17" spans="1:8" ht="18" customHeight="1" x14ac:dyDescent="0.2">
      <c r="A17" s="69">
        <v>44870</v>
      </c>
      <c r="B17" s="72"/>
      <c r="C17" s="150"/>
      <c r="D17" s="151"/>
      <c r="E17" s="151"/>
      <c r="F17" s="151"/>
      <c r="G17" s="152"/>
      <c r="H17" s="71"/>
    </row>
    <row r="18" spans="1:8" ht="18" customHeight="1" x14ac:dyDescent="0.2">
      <c r="A18" s="69">
        <v>44871</v>
      </c>
      <c r="B18" s="72"/>
      <c r="C18" s="150"/>
      <c r="D18" s="151"/>
      <c r="E18" s="151"/>
      <c r="F18" s="151"/>
      <c r="G18" s="152"/>
      <c r="H18" s="71"/>
    </row>
    <row r="19" spans="1:8" ht="18" customHeight="1" x14ac:dyDescent="0.2">
      <c r="A19" s="38">
        <v>44872</v>
      </c>
      <c r="B19" s="37"/>
      <c r="C19" s="116"/>
      <c r="D19" s="117"/>
      <c r="E19" s="117"/>
      <c r="F19" s="117"/>
      <c r="G19" s="118"/>
      <c r="H19" s="4"/>
    </row>
    <row r="20" spans="1:8" ht="18" customHeight="1" x14ac:dyDescent="0.2">
      <c r="A20" s="38">
        <v>44873</v>
      </c>
      <c r="B20" s="37"/>
      <c r="C20" s="116"/>
      <c r="D20" s="117"/>
      <c r="E20" s="117"/>
      <c r="F20" s="117"/>
      <c r="G20" s="118"/>
      <c r="H20" s="4"/>
    </row>
    <row r="21" spans="1:8" ht="18" customHeight="1" x14ac:dyDescent="0.2">
      <c r="A21" s="38">
        <v>44874</v>
      </c>
      <c r="B21" s="37" t="s">
        <v>135</v>
      </c>
      <c r="C21" s="116" t="s">
        <v>140</v>
      </c>
      <c r="D21" s="117"/>
      <c r="E21" s="117"/>
      <c r="F21" s="117"/>
      <c r="G21" s="118"/>
      <c r="H21" s="4">
        <v>5</v>
      </c>
    </row>
    <row r="22" spans="1:8" ht="18" customHeight="1" x14ac:dyDescent="0.2">
      <c r="A22" s="38">
        <v>44875</v>
      </c>
      <c r="B22" s="37"/>
      <c r="C22" s="116"/>
      <c r="D22" s="117"/>
      <c r="E22" s="117"/>
      <c r="F22" s="117"/>
      <c r="G22" s="118"/>
      <c r="H22" s="4"/>
    </row>
    <row r="23" spans="1:8" ht="18" customHeight="1" x14ac:dyDescent="0.2">
      <c r="A23" s="38">
        <v>44876</v>
      </c>
      <c r="B23" s="37" t="s">
        <v>136</v>
      </c>
      <c r="C23" s="116" t="s">
        <v>141</v>
      </c>
      <c r="D23" s="117"/>
      <c r="E23" s="117"/>
      <c r="F23" s="117"/>
      <c r="G23" s="118"/>
      <c r="H23" s="4">
        <v>5</v>
      </c>
    </row>
    <row r="24" spans="1:8" ht="18" customHeight="1" x14ac:dyDescent="0.2">
      <c r="A24" s="69">
        <v>44877</v>
      </c>
      <c r="B24" s="72"/>
      <c r="C24" s="150"/>
      <c r="D24" s="151"/>
      <c r="E24" s="151"/>
      <c r="F24" s="151"/>
      <c r="G24" s="152"/>
      <c r="H24" s="71"/>
    </row>
    <row r="25" spans="1:8" ht="18" customHeight="1" x14ac:dyDescent="0.2">
      <c r="A25" s="69">
        <v>44878</v>
      </c>
      <c r="B25" s="72"/>
      <c r="C25" s="150"/>
      <c r="D25" s="151"/>
      <c r="E25" s="151"/>
      <c r="F25" s="151"/>
      <c r="G25" s="152"/>
      <c r="H25" s="71"/>
    </row>
    <row r="26" spans="1:8" ht="18" customHeight="1" x14ac:dyDescent="0.2">
      <c r="A26" s="38">
        <v>44879</v>
      </c>
      <c r="B26" s="37"/>
      <c r="C26" s="116"/>
      <c r="D26" s="117"/>
      <c r="E26" s="117"/>
      <c r="F26" s="117"/>
      <c r="G26" s="118"/>
      <c r="H26" s="4"/>
    </row>
    <row r="27" spans="1:8" ht="18" customHeight="1" x14ac:dyDescent="0.2">
      <c r="A27" s="38">
        <v>44880</v>
      </c>
      <c r="B27" s="37"/>
      <c r="C27" s="116"/>
      <c r="D27" s="117"/>
      <c r="E27" s="117"/>
      <c r="F27" s="117"/>
      <c r="G27" s="118"/>
      <c r="H27" s="4"/>
    </row>
    <row r="28" spans="1:8" ht="18" customHeight="1" x14ac:dyDescent="0.2">
      <c r="A28" s="38">
        <v>44881</v>
      </c>
      <c r="B28" s="37"/>
      <c r="C28" s="116"/>
      <c r="D28" s="117"/>
      <c r="E28" s="117"/>
      <c r="F28" s="117"/>
      <c r="G28" s="118"/>
      <c r="H28" s="4"/>
    </row>
    <row r="29" spans="1:8" ht="18" customHeight="1" x14ac:dyDescent="0.2">
      <c r="A29" s="38">
        <v>44882</v>
      </c>
      <c r="B29" s="37"/>
      <c r="C29" s="116"/>
      <c r="D29" s="117"/>
      <c r="E29" s="117"/>
      <c r="F29" s="117"/>
      <c r="G29" s="118"/>
      <c r="H29" s="4"/>
    </row>
    <row r="30" spans="1:8" ht="18" customHeight="1" x14ac:dyDescent="0.2">
      <c r="A30" s="38">
        <v>44883</v>
      </c>
      <c r="B30" s="37" t="s">
        <v>136</v>
      </c>
      <c r="C30" s="116" t="s">
        <v>142</v>
      </c>
      <c r="D30" s="117"/>
      <c r="E30" s="117"/>
      <c r="F30" s="117"/>
      <c r="G30" s="118"/>
      <c r="H30" s="4">
        <v>5</v>
      </c>
    </row>
    <row r="31" spans="1:8" ht="18" customHeight="1" x14ac:dyDescent="0.2">
      <c r="A31" s="69">
        <v>44884</v>
      </c>
      <c r="B31" s="72"/>
      <c r="C31" s="150"/>
      <c r="D31" s="151"/>
      <c r="E31" s="151"/>
      <c r="F31" s="151"/>
      <c r="G31" s="152"/>
      <c r="H31" s="71"/>
    </row>
    <row r="32" spans="1:8" ht="18" customHeight="1" x14ac:dyDescent="0.2">
      <c r="A32" s="69">
        <v>44885</v>
      </c>
      <c r="B32" s="72"/>
      <c r="C32" s="150"/>
      <c r="D32" s="151"/>
      <c r="E32" s="151"/>
      <c r="F32" s="151"/>
      <c r="G32" s="152"/>
      <c r="H32" s="71"/>
    </row>
    <row r="33" spans="1:8" ht="18" customHeight="1" x14ac:dyDescent="0.2">
      <c r="A33" s="38">
        <v>44886</v>
      </c>
      <c r="B33" s="37"/>
      <c r="C33" s="116"/>
      <c r="D33" s="117"/>
      <c r="E33" s="117"/>
      <c r="F33" s="117"/>
      <c r="G33" s="118"/>
      <c r="H33" s="4"/>
    </row>
    <row r="34" spans="1:8" ht="18" customHeight="1" x14ac:dyDescent="0.2">
      <c r="A34" s="38">
        <v>44887</v>
      </c>
      <c r="B34" s="37"/>
      <c r="C34" s="116"/>
      <c r="D34" s="117"/>
      <c r="E34" s="117"/>
      <c r="F34" s="117"/>
      <c r="G34" s="118"/>
      <c r="H34" s="4"/>
    </row>
    <row r="35" spans="1:8" ht="18" customHeight="1" x14ac:dyDescent="0.2">
      <c r="A35" s="38">
        <v>44888</v>
      </c>
      <c r="B35" s="5"/>
      <c r="C35" s="116" t="s">
        <v>103</v>
      </c>
      <c r="D35" s="117"/>
      <c r="E35" s="117"/>
      <c r="F35" s="117"/>
      <c r="G35" s="118"/>
      <c r="H35" s="6"/>
    </row>
    <row r="36" spans="1:8" ht="18" customHeight="1" x14ac:dyDescent="0.2">
      <c r="A36" s="38">
        <v>44889</v>
      </c>
      <c r="B36" s="5" t="s">
        <v>136</v>
      </c>
      <c r="C36" s="116" t="s">
        <v>143</v>
      </c>
      <c r="D36" s="117"/>
      <c r="E36" s="117"/>
      <c r="F36" s="117"/>
      <c r="G36" s="118"/>
      <c r="H36" s="6">
        <v>4</v>
      </c>
    </row>
    <row r="37" spans="1:8" ht="18" customHeight="1" x14ac:dyDescent="0.2">
      <c r="A37" s="38">
        <v>44890</v>
      </c>
      <c r="B37" s="5" t="s">
        <v>136</v>
      </c>
      <c r="C37" s="116" t="s">
        <v>143</v>
      </c>
      <c r="D37" s="117"/>
      <c r="E37" s="117"/>
      <c r="F37" s="117"/>
      <c r="G37" s="118"/>
      <c r="H37" s="6">
        <v>4</v>
      </c>
    </row>
    <row r="38" spans="1:8" ht="18" customHeight="1" x14ac:dyDescent="0.2">
      <c r="A38" s="69">
        <v>44891</v>
      </c>
      <c r="B38" s="73"/>
      <c r="C38" s="150"/>
      <c r="D38" s="151"/>
      <c r="E38" s="151"/>
      <c r="F38" s="151"/>
      <c r="G38" s="152"/>
      <c r="H38" s="74"/>
    </row>
    <row r="39" spans="1:8" ht="18" customHeight="1" x14ac:dyDescent="0.2">
      <c r="A39" s="69">
        <v>44892</v>
      </c>
      <c r="B39" s="73"/>
      <c r="C39" s="150"/>
      <c r="D39" s="151"/>
      <c r="E39" s="151"/>
      <c r="F39" s="151"/>
      <c r="G39" s="152"/>
      <c r="H39" s="74"/>
    </row>
    <row r="40" spans="1:8" ht="18" customHeight="1" x14ac:dyDescent="0.2">
      <c r="A40" s="38">
        <v>44893</v>
      </c>
      <c r="B40" s="5"/>
      <c r="C40" s="116"/>
      <c r="D40" s="117"/>
      <c r="E40" s="117"/>
      <c r="F40" s="117"/>
      <c r="G40" s="118"/>
      <c r="H40" s="6"/>
    </row>
    <row r="41" spans="1:8" ht="18" customHeight="1" x14ac:dyDescent="0.2">
      <c r="A41" s="38">
        <v>44894</v>
      </c>
      <c r="B41" s="5"/>
      <c r="C41" s="116"/>
      <c r="D41" s="117"/>
      <c r="E41" s="117"/>
      <c r="F41" s="117"/>
      <c r="G41" s="118"/>
      <c r="H41" s="6"/>
    </row>
    <row r="42" spans="1:8" ht="18" customHeight="1" thickBot="1" x14ac:dyDescent="0.25">
      <c r="A42" s="39">
        <v>44864</v>
      </c>
      <c r="B42" s="19"/>
      <c r="C42" s="132"/>
      <c r="D42" s="133"/>
      <c r="E42" s="133"/>
      <c r="F42" s="133"/>
      <c r="G42" s="134"/>
      <c r="H42" s="7"/>
    </row>
    <row r="43" spans="1:8" ht="18" customHeight="1" thickTop="1" x14ac:dyDescent="0.2">
      <c r="A43" s="8"/>
      <c r="B43" s="8"/>
      <c r="C43" s="8"/>
      <c r="D43" s="8"/>
      <c r="E43" s="8"/>
      <c r="F43" s="23"/>
      <c r="G43" s="9" t="s">
        <v>30</v>
      </c>
      <c r="H43" s="10"/>
    </row>
    <row r="44" spans="1:8" ht="18" customHeight="1" x14ac:dyDescent="0.2">
      <c r="A44" s="8"/>
      <c r="B44" s="8"/>
      <c r="C44" s="8"/>
      <c r="D44" s="8"/>
      <c r="E44" s="8"/>
      <c r="F44" s="8"/>
      <c r="G44" s="9" t="s">
        <v>31</v>
      </c>
      <c r="H44" s="11">
        <f>H23+H30+H36+H37</f>
        <v>18</v>
      </c>
    </row>
    <row r="45" spans="1:8" ht="18" customHeight="1" x14ac:dyDescent="0.2">
      <c r="A45" s="8"/>
      <c r="B45" s="8"/>
      <c r="C45" s="8"/>
      <c r="D45" s="8"/>
      <c r="E45" s="8"/>
      <c r="F45" s="8"/>
      <c r="G45" s="9" t="s">
        <v>32</v>
      </c>
      <c r="H45" s="11">
        <f>H21</f>
        <v>5</v>
      </c>
    </row>
    <row r="46" spans="1:8" ht="18" customHeight="1" x14ac:dyDescent="0.2">
      <c r="A46" s="8"/>
      <c r="B46" s="8"/>
      <c r="C46" s="8"/>
      <c r="D46" s="8"/>
      <c r="E46" s="8"/>
      <c r="F46" s="8"/>
      <c r="G46" s="9" t="s">
        <v>33</v>
      </c>
      <c r="H46" s="11"/>
    </row>
    <row r="47" spans="1:8" ht="18" customHeight="1" x14ac:dyDescent="0.2">
      <c r="A47" s="8"/>
      <c r="B47" s="8"/>
      <c r="C47" s="8"/>
      <c r="D47" s="8"/>
      <c r="E47" s="8"/>
      <c r="F47" s="8"/>
      <c r="G47" s="9" t="s">
        <v>34</v>
      </c>
      <c r="H47" s="11"/>
    </row>
    <row r="48" spans="1:8" ht="18" customHeight="1" x14ac:dyDescent="0.2">
      <c r="A48" s="8"/>
      <c r="B48" s="8"/>
      <c r="C48" s="8"/>
      <c r="D48" s="8"/>
      <c r="E48" s="8"/>
      <c r="F48" s="8"/>
      <c r="G48" s="9" t="s">
        <v>35</v>
      </c>
      <c r="H48" s="11"/>
    </row>
    <row r="49" spans="1:11" ht="18" customHeight="1" x14ac:dyDescent="0.2">
      <c r="A49" s="8"/>
      <c r="B49" s="8"/>
      <c r="C49" s="8"/>
      <c r="D49" s="8"/>
      <c r="E49" s="8"/>
      <c r="F49" s="8"/>
      <c r="G49" s="9" t="s">
        <v>36</v>
      </c>
      <c r="H49" s="11"/>
    </row>
    <row r="50" spans="1:11" ht="18" customHeight="1" x14ac:dyDescent="0.2">
      <c r="A50" s="8"/>
      <c r="B50" s="8"/>
      <c r="C50" s="8"/>
      <c r="D50" s="8"/>
      <c r="E50" s="8"/>
      <c r="F50" s="8"/>
      <c r="G50" s="9" t="s">
        <v>37</v>
      </c>
      <c r="H50" s="11"/>
    </row>
    <row r="51" spans="1:11" ht="18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s="1" customFormat="1" ht="18" customHeight="1" x14ac:dyDescent="0.2">
      <c r="A52" s="135" t="s">
        <v>47</v>
      </c>
      <c r="B52" s="136"/>
      <c r="C52" s="136"/>
      <c r="D52" s="136"/>
      <c r="E52" s="136"/>
      <c r="F52" s="136"/>
      <c r="G52" s="137"/>
      <c r="H52" s="111" t="s">
        <v>15</v>
      </c>
      <c r="I52" s="12"/>
      <c r="J52" s="12"/>
    </row>
    <row r="53" spans="1:11" s="1" customFormat="1" ht="18" customHeight="1" x14ac:dyDescent="0.2">
      <c r="A53" s="112" t="s">
        <v>48</v>
      </c>
      <c r="B53" s="112"/>
      <c r="C53" s="144" t="s">
        <v>20</v>
      </c>
      <c r="D53" s="144"/>
      <c r="E53" s="115" t="s">
        <v>16</v>
      </c>
      <c r="F53" s="115"/>
      <c r="G53" s="17" t="s">
        <v>14</v>
      </c>
      <c r="H53" s="111"/>
      <c r="I53" s="12"/>
      <c r="J53" s="12"/>
    </row>
    <row r="54" spans="1:11" s="1" customFormat="1" ht="18" customHeight="1" x14ac:dyDescent="0.2">
      <c r="A54" s="9" t="s">
        <v>17</v>
      </c>
      <c r="B54" s="13">
        <v>0</v>
      </c>
      <c r="C54" s="123">
        <f>'Oktober 2022'!G55</f>
        <v>0</v>
      </c>
      <c r="D54" s="124"/>
      <c r="E54" s="125">
        <v>0</v>
      </c>
      <c r="F54" s="126"/>
      <c r="G54" s="40">
        <f>C54+E54</f>
        <v>0</v>
      </c>
      <c r="H54" s="14" t="e">
        <f>(G54/B54)*100</f>
        <v>#DIV/0!</v>
      </c>
      <c r="I54" s="12"/>
      <c r="J54" s="12"/>
    </row>
    <row r="55" spans="1:11" s="1" customFormat="1" ht="18" customHeight="1" x14ac:dyDescent="0.2">
      <c r="A55" s="9" t="s">
        <v>18</v>
      </c>
      <c r="B55" s="13">
        <v>18</v>
      </c>
      <c r="C55" s="178">
        <f>'Oktober 2022'!G56</f>
        <v>5</v>
      </c>
      <c r="D55" s="179"/>
      <c r="E55" s="145">
        <v>9</v>
      </c>
      <c r="F55" s="146"/>
      <c r="G55" s="40">
        <f>C55+E55</f>
        <v>14</v>
      </c>
      <c r="H55" s="14">
        <f>(G55/B55)*100</f>
        <v>77.777777777777786</v>
      </c>
      <c r="I55" s="12"/>
      <c r="J55" s="12"/>
    </row>
    <row r="56" spans="1:11" s="1" customFormat="1" ht="18" customHeight="1" x14ac:dyDescent="0.2">
      <c r="A56" s="9" t="s">
        <v>19</v>
      </c>
      <c r="B56" s="13">
        <v>9</v>
      </c>
      <c r="C56" s="178">
        <f>'Oktober 2022'!G57</f>
        <v>2.5</v>
      </c>
      <c r="D56" s="179"/>
      <c r="E56" s="145">
        <v>2.5</v>
      </c>
      <c r="F56" s="146"/>
      <c r="G56" s="40">
        <f>C56+E56</f>
        <v>5</v>
      </c>
      <c r="H56" s="14">
        <f>(G56/B56)*100</f>
        <v>55.555555555555557</v>
      </c>
    </row>
    <row r="57" spans="1:11" s="1" customFormat="1" ht="18" customHeight="1" x14ac:dyDescent="0.2"/>
    <row r="58" spans="1:11" ht="15" x14ac:dyDescent="0.2">
      <c r="A58" s="42"/>
      <c r="B58" s="119"/>
      <c r="C58" s="119"/>
    </row>
    <row r="59" spans="1:11" ht="15" x14ac:dyDescent="0.2">
      <c r="A59" s="24" t="s">
        <v>145</v>
      </c>
      <c r="B59" s="43"/>
      <c r="C59" s="44"/>
      <c r="G59" s="47"/>
      <c r="H59" s="47"/>
    </row>
    <row r="60" spans="1:11" ht="15" x14ac:dyDescent="0.2">
      <c r="A60" s="26" t="s">
        <v>38</v>
      </c>
      <c r="B60" s="119"/>
      <c r="C60" s="119"/>
      <c r="G60" s="46" t="s">
        <v>40</v>
      </c>
      <c r="H60" s="26"/>
      <c r="I60" s="26"/>
    </row>
    <row r="61" spans="1:11" ht="15" x14ac:dyDescent="0.2">
      <c r="A61" s="26"/>
      <c r="B61" s="119"/>
      <c r="C61" s="119"/>
      <c r="G61" s="120"/>
      <c r="H61" s="120"/>
      <c r="I61" s="120"/>
    </row>
    <row r="62" spans="1:11" ht="15" x14ac:dyDescent="0.2">
      <c r="A62" s="27"/>
      <c r="B62" s="27"/>
      <c r="C62" s="25"/>
      <c r="G62" s="27"/>
      <c r="H62" s="27"/>
      <c r="I62" s="41"/>
    </row>
    <row r="63" spans="1:11" ht="12.75" customHeight="1" x14ac:dyDescent="0.2">
      <c r="A63" s="121" t="s">
        <v>39</v>
      </c>
      <c r="B63" s="121"/>
      <c r="C63" s="41"/>
      <c r="G63" s="45" t="s">
        <v>41</v>
      </c>
      <c r="H63" s="41"/>
      <c r="I63" s="41"/>
    </row>
    <row r="64" spans="1:11" x14ac:dyDescent="0.2">
      <c r="A64" s="28"/>
      <c r="B64" s="28"/>
      <c r="C64" s="28"/>
      <c r="D64" s="28"/>
      <c r="E64" s="28"/>
      <c r="F64" s="28"/>
    </row>
    <row r="65" spans="1:8" x14ac:dyDescent="0.2">
      <c r="A65" s="3"/>
      <c r="B65" s="3"/>
      <c r="C65" s="3"/>
      <c r="D65" s="3"/>
      <c r="E65" s="3"/>
      <c r="F65" s="3"/>
    </row>
    <row r="66" spans="1:8" x14ac:dyDescent="0.2">
      <c r="A66" s="29"/>
      <c r="B66" s="3"/>
      <c r="C66" s="3"/>
      <c r="D66" s="3"/>
      <c r="E66" s="3"/>
      <c r="F66" s="3"/>
    </row>
    <row r="67" spans="1:8" x14ac:dyDescent="0.2">
      <c r="A67" s="30"/>
      <c r="B67" s="30"/>
      <c r="C67" s="30"/>
      <c r="D67" s="30"/>
      <c r="E67" s="30"/>
      <c r="F67" s="30"/>
    </row>
    <row r="68" spans="1:8" x14ac:dyDescent="0.2">
      <c r="A68" s="30"/>
      <c r="B68" s="30"/>
      <c r="C68" s="30"/>
      <c r="D68" s="30"/>
      <c r="E68" s="30"/>
      <c r="F68" s="30"/>
    </row>
    <row r="69" spans="1:8" ht="11.25" customHeight="1" x14ac:dyDescent="0.2">
      <c r="A69" s="122"/>
      <c r="B69" s="122"/>
      <c r="C69" s="122"/>
      <c r="D69" s="122"/>
      <c r="E69" s="122"/>
      <c r="F69" s="122"/>
      <c r="G69" s="122"/>
      <c r="H69" s="122"/>
    </row>
    <row r="70" spans="1:8" x14ac:dyDescent="0.2">
      <c r="A70" s="30"/>
      <c r="B70" s="31"/>
      <c r="C70" s="31"/>
      <c r="D70" s="31"/>
      <c r="E70" s="31"/>
      <c r="F70" s="31"/>
    </row>
    <row r="71" spans="1:8" x14ac:dyDescent="0.2">
      <c r="A71" s="30"/>
      <c r="B71" s="30"/>
      <c r="C71" s="30"/>
      <c r="D71" s="30"/>
      <c r="E71" s="30"/>
      <c r="F71" s="30"/>
    </row>
  </sheetData>
  <mergeCells count="57">
    <mergeCell ref="B60:C60"/>
    <mergeCell ref="B61:C61"/>
    <mergeCell ref="G61:I61"/>
    <mergeCell ref="A63:B63"/>
    <mergeCell ref="A69:H69"/>
    <mergeCell ref="C55:D55"/>
    <mergeCell ref="E55:F55"/>
    <mergeCell ref="C56:D56"/>
    <mergeCell ref="E56:F56"/>
    <mergeCell ref="B58:C58"/>
    <mergeCell ref="H52:H53"/>
    <mergeCell ref="A53:B53"/>
    <mergeCell ref="C53:D53"/>
    <mergeCell ref="E53:F53"/>
    <mergeCell ref="C54:D54"/>
    <mergeCell ref="E54:F54"/>
    <mergeCell ref="C39:G39"/>
    <mergeCell ref="C40:G40"/>
    <mergeCell ref="C41:G41"/>
    <mergeCell ref="C42:G42"/>
    <mergeCell ref="A52:G52"/>
    <mergeCell ref="C34:G34"/>
    <mergeCell ref="C35:G35"/>
    <mergeCell ref="C36:G36"/>
    <mergeCell ref="C37:G37"/>
    <mergeCell ref="C38:G38"/>
    <mergeCell ref="C29:G29"/>
    <mergeCell ref="C30:G30"/>
    <mergeCell ref="C31:G31"/>
    <mergeCell ref="C32:G32"/>
    <mergeCell ref="C33:G33"/>
    <mergeCell ref="C24:G24"/>
    <mergeCell ref="C25:G25"/>
    <mergeCell ref="C26:G26"/>
    <mergeCell ref="C27:G27"/>
    <mergeCell ref="C28:G28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A10:A12"/>
    <mergeCell ref="C10:G12"/>
    <mergeCell ref="H10:H12"/>
    <mergeCell ref="B11:B12"/>
    <mergeCell ref="C13:G13"/>
    <mergeCell ref="F4:G4"/>
    <mergeCell ref="F5:G5"/>
    <mergeCell ref="F6:G6"/>
    <mergeCell ref="F7:G7"/>
    <mergeCell ref="B8:D8"/>
    <mergeCell ref="F8:G8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72"/>
  <sheetViews>
    <sheetView topLeftCell="A28" workbookViewId="0">
      <selection activeCell="C57" sqref="C57:D57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83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53" t="s">
        <v>25</v>
      </c>
      <c r="G4" s="154"/>
      <c r="H4" s="20"/>
      <c r="I4" s="20"/>
      <c r="J4" s="20"/>
      <c r="K4" s="20"/>
    </row>
    <row r="5" spans="1:15" ht="15" customHeight="1" x14ac:dyDescent="0.25">
      <c r="E5" s="34" t="s">
        <v>44</v>
      </c>
      <c r="F5" s="153" t="s">
        <v>26</v>
      </c>
      <c r="G5" s="154"/>
      <c r="H5" s="20"/>
      <c r="I5" s="20"/>
      <c r="J5" s="20"/>
      <c r="K5" s="20"/>
    </row>
    <row r="6" spans="1:15" ht="15" customHeight="1" x14ac:dyDescent="0.2">
      <c r="E6" s="34" t="s">
        <v>45</v>
      </c>
      <c r="F6" s="155" t="s">
        <v>27</v>
      </c>
      <c r="G6" s="156"/>
      <c r="H6" s="20"/>
      <c r="I6" s="20"/>
      <c r="J6" s="20"/>
      <c r="K6" s="20"/>
    </row>
    <row r="7" spans="1:15" ht="15" customHeight="1" x14ac:dyDescent="0.25">
      <c r="E7" s="35" t="s">
        <v>42</v>
      </c>
      <c r="F7" s="153" t="s">
        <v>43</v>
      </c>
      <c r="G7" s="154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7"/>
      <c r="E8" s="35" t="s">
        <v>46</v>
      </c>
      <c r="F8" s="153" t="s">
        <v>28</v>
      </c>
      <c r="G8" s="154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57" t="s">
        <v>2</v>
      </c>
      <c r="D10" s="158"/>
      <c r="E10" s="158"/>
      <c r="F10" s="158"/>
      <c r="G10" s="159"/>
      <c r="H10" s="102" t="s">
        <v>3</v>
      </c>
    </row>
    <row r="11" spans="1:15" ht="11.25" customHeight="1" x14ac:dyDescent="0.2">
      <c r="A11" s="139"/>
      <c r="B11" s="105" t="s">
        <v>22</v>
      </c>
      <c r="C11" s="160"/>
      <c r="D11" s="111"/>
      <c r="E11" s="111"/>
      <c r="F11" s="111"/>
      <c r="G11" s="161"/>
      <c r="H11" s="103"/>
    </row>
    <row r="12" spans="1:15" ht="16.5" customHeight="1" thickBot="1" x14ac:dyDescent="0.25">
      <c r="A12" s="140"/>
      <c r="B12" s="106"/>
      <c r="C12" s="162"/>
      <c r="D12" s="163"/>
      <c r="E12" s="163"/>
      <c r="F12" s="163"/>
      <c r="G12" s="164"/>
      <c r="H12" s="104"/>
    </row>
    <row r="13" spans="1:15" ht="18" customHeight="1" thickTop="1" x14ac:dyDescent="0.2">
      <c r="A13" s="65">
        <v>44896</v>
      </c>
      <c r="B13" s="66"/>
      <c r="C13" s="168"/>
      <c r="D13" s="169"/>
      <c r="E13" s="169"/>
      <c r="F13" s="169"/>
      <c r="G13" s="170"/>
      <c r="H13" s="67"/>
    </row>
    <row r="14" spans="1:15" ht="18" customHeight="1" x14ac:dyDescent="0.2">
      <c r="A14" s="65">
        <v>44897</v>
      </c>
      <c r="B14" s="68"/>
      <c r="C14" s="171"/>
      <c r="D14" s="172"/>
      <c r="E14" s="172"/>
      <c r="F14" s="172"/>
      <c r="G14" s="173"/>
      <c r="H14" s="67"/>
    </row>
    <row r="15" spans="1:15" ht="18" customHeight="1" x14ac:dyDescent="0.2">
      <c r="A15" s="69">
        <v>44898</v>
      </c>
      <c r="B15" s="72"/>
      <c r="C15" s="150"/>
      <c r="D15" s="151"/>
      <c r="E15" s="151"/>
      <c r="F15" s="151"/>
      <c r="G15" s="152"/>
      <c r="H15" s="71"/>
    </row>
    <row r="16" spans="1:15" ht="18" customHeight="1" x14ac:dyDescent="0.2">
      <c r="A16" s="69">
        <v>44899</v>
      </c>
      <c r="B16" s="72"/>
      <c r="C16" s="150"/>
      <c r="D16" s="151"/>
      <c r="E16" s="151"/>
      <c r="F16" s="151"/>
      <c r="G16" s="152"/>
      <c r="H16" s="71"/>
    </row>
    <row r="17" spans="1:8" ht="18" customHeight="1" x14ac:dyDescent="0.2">
      <c r="A17" s="65">
        <v>44900</v>
      </c>
      <c r="B17" s="68"/>
      <c r="C17" s="171"/>
      <c r="D17" s="172"/>
      <c r="E17" s="172"/>
      <c r="F17" s="172"/>
      <c r="G17" s="173"/>
      <c r="H17" s="67"/>
    </row>
    <row r="18" spans="1:8" ht="18" customHeight="1" x14ac:dyDescent="0.2">
      <c r="A18" s="65">
        <v>44901</v>
      </c>
      <c r="B18" s="68"/>
      <c r="C18" s="171"/>
      <c r="D18" s="172"/>
      <c r="E18" s="172"/>
      <c r="F18" s="172"/>
      <c r="G18" s="173"/>
      <c r="H18" s="67"/>
    </row>
    <row r="19" spans="1:8" ht="18" customHeight="1" x14ac:dyDescent="0.2">
      <c r="A19" s="65">
        <v>44902</v>
      </c>
      <c r="B19" s="68"/>
      <c r="C19" s="171"/>
      <c r="D19" s="172"/>
      <c r="E19" s="172"/>
      <c r="F19" s="172"/>
      <c r="G19" s="173"/>
      <c r="H19" s="67"/>
    </row>
    <row r="20" spans="1:8" ht="18" customHeight="1" x14ac:dyDescent="0.2">
      <c r="A20" s="65">
        <v>44903</v>
      </c>
      <c r="B20" s="68"/>
      <c r="C20" s="171"/>
      <c r="D20" s="172"/>
      <c r="E20" s="172"/>
      <c r="F20" s="172"/>
      <c r="G20" s="173"/>
      <c r="H20" s="67"/>
    </row>
    <row r="21" spans="1:8" ht="18" customHeight="1" x14ac:dyDescent="0.2">
      <c r="A21" s="65">
        <v>44904</v>
      </c>
      <c r="B21" s="68"/>
      <c r="C21" s="171"/>
      <c r="D21" s="172"/>
      <c r="E21" s="172"/>
      <c r="F21" s="172"/>
      <c r="G21" s="173"/>
      <c r="H21" s="67"/>
    </row>
    <row r="22" spans="1:8" ht="18" customHeight="1" x14ac:dyDescent="0.2">
      <c r="A22" s="69">
        <v>44905</v>
      </c>
      <c r="B22" s="72"/>
      <c r="C22" s="150"/>
      <c r="D22" s="151"/>
      <c r="E22" s="151"/>
      <c r="F22" s="151"/>
      <c r="G22" s="152"/>
      <c r="H22" s="71"/>
    </row>
    <row r="23" spans="1:8" ht="18" customHeight="1" x14ac:dyDescent="0.2">
      <c r="A23" s="69">
        <v>44906</v>
      </c>
      <c r="B23" s="72"/>
      <c r="C23" s="150"/>
      <c r="D23" s="151"/>
      <c r="E23" s="151"/>
      <c r="F23" s="151"/>
      <c r="G23" s="152"/>
      <c r="H23" s="71"/>
    </row>
    <row r="24" spans="1:8" ht="18" customHeight="1" x14ac:dyDescent="0.2">
      <c r="A24" s="65">
        <v>44907</v>
      </c>
      <c r="B24" s="68"/>
      <c r="C24" s="171"/>
      <c r="D24" s="172"/>
      <c r="E24" s="172"/>
      <c r="F24" s="172"/>
      <c r="G24" s="173"/>
      <c r="H24" s="67"/>
    </row>
    <row r="25" spans="1:8" ht="18" customHeight="1" x14ac:dyDescent="0.2">
      <c r="A25" s="65">
        <v>44908</v>
      </c>
      <c r="B25" s="68"/>
      <c r="C25" s="171"/>
      <c r="D25" s="172"/>
      <c r="E25" s="172"/>
      <c r="F25" s="172"/>
      <c r="G25" s="173"/>
      <c r="H25" s="67"/>
    </row>
    <row r="26" spans="1:8" ht="18" customHeight="1" x14ac:dyDescent="0.2">
      <c r="A26" s="65">
        <v>44909</v>
      </c>
      <c r="B26" s="68"/>
      <c r="C26" s="171" t="s">
        <v>85</v>
      </c>
      <c r="D26" s="172"/>
      <c r="E26" s="172"/>
      <c r="F26" s="172"/>
      <c r="G26" s="173"/>
      <c r="H26" s="67"/>
    </row>
    <row r="27" spans="1:8" ht="18" customHeight="1" x14ac:dyDescent="0.2">
      <c r="A27" s="65">
        <v>44910</v>
      </c>
      <c r="B27" s="68"/>
      <c r="C27" s="171"/>
      <c r="D27" s="172"/>
      <c r="E27" s="172"/>
      <c r="F27" s="172"/>
      <c r="G27" s="173"/>
      <c r="H27" s="67"/>
    </row>
    <row r="28" spans="1:8" ht="18" customHeight="1" x14ac:dyDescent="0.2">
      <c r="A28" s="65">
        <v>44911</v>
      </c>
      <c r="B28" s="68"/>
      <c r="C28" s="171"/>
      <c r="D28" s="172"/>
      <c r="E28" s="172"/>
      <c r="F28" s="172"/>
      <c r="G28" s="173"/>
      <c r="H28" s="67"/>
    </row>
    <row r="29" spans="1:8" ht="18" customHeight="1" x14ac:dyDescent="0.2">
      <c r="A29" s="69">
        <v>44912</v>
      </c>
      <c r="B29" s="72"/>
      <c r="C29" s="150"/>
      <c r="D29" s="151"/>
      <c r="E29" s="151"/>
      <c r="F29" s="151"/>
      <c r="G29" s="152"/>
      <c r="H29" s="71"/>
    </row>
    <row r="30" spans="1:8" ht="18" customHeight="1" x14ac:dyDescent="0.2">
      <c r="A30" s="69">
        <v>44913</v>
      </c>
      <c r="B30" s="72"/>
      <c r="C30" s="150"/>
      <c r="D30" s="151"/>
      <c r="E30" s="151"/>
      <c r="F30" s="151"/>
      <c r="G30" s="152"/>
      <c r="H30" s="71"/>
    </row>
    <row r="31" spans="1:8" ht="18" customHeight="1" x14ac:dyDescent="0.2">
      <c r="A31" s="65">
        <v>44914</v>
      </c>
      <c r="B31" s="68"/>
      <c r="C31" s="171"/>
      <c r="D31" s="172"/>
      <c r="E31" s="172"/>
      <c r="F31" s="172"/>
      <c r="G31" s="173"/>
      <c r="H31" s="67"/>
    </row>
    <row r="32" spans="1:8" ht="18" customHeight="1" x14ac:dyDescent="0.2">
      <c r="A32" s="65">
        <v>44915</v>
      </c>
      <c r="B32" s="68"/>
      <c r="C32" s="171"/>
      <c r="D32" s="172"/>
      <c r="E32" s="172"/>
      <c r="F32" s="172"/>
      <c r="G32" s="173"/>
      <c r="H32" s="67"/>
    </row>
    <row r="33" spans="1:8" ht="18" customHeight="1" x14ac:dyDescent="0.2">
      <c r="A33" s="65">
        <v>44916</v>
      </c>
      <c r="B33" s="68"/>
      <c r="C33" s="171"/>
      <c r="D33" s="172"/>
      <c r="E33" s="172"/>
      <c r="F33" s="172"/>
      <c r="G33" s="173"/>
      <c r="H33" s="67"/>
    </row>
    <row r="34" spans="1:8" ht="18" customHeight="1" x14ac:dyDescent="0.2">
      <c r="A34" s="65">
        <v>44917</v>
      </c>
      <c r="B34" s="68"/>
      <c r="C34" s="171"/>
      <c r="D34" s="172"/>
      <c r="E34" s="172"/>
      <c r="F34" s="172"/>
      <c r="G34" s="173"/>
      <c r="H34" s="67"/>
    </row>
    <row r="35" spans="1:8" ht="18" customHeight="1" x14ac:dyDescent="0.2">
      <c r="A35" s="65">
        <v>44918</v>
      </c>
      <c r="B35" s="78"/>
      <c r="C35" s="171"/>
      <c r="D35" s="172"/>
      <c r="E35" s="172"/>
      <c r="F35" s="172"/>
      <c r="G35" s="173"/>
      <c r="H35" s="79"/>
    </row>
    <row r="36" spans="1:8" ht="18" customHeight="1" x14ac:dyDescent="0.2">
      <c r="A36" s="69">
        <v>44919</v>
      </c>
      <c r="B36" s="73"/>
      <c r="C36" s="150"/>
      <c r="D36" s="151"/>
      <c r="E36" s="151"/>
      <c r="F36" s="151"/>
      <c r="G36" s="152"/>
      <c r="H36" s="74"/>
    </row>
    <row r="37" spans="1:8" ht="18" customHeight="1" x14ac:dyDescent="0.2">
      <c r="A37" s="69">
        <v>44920</v>
      </c>
      <c r="B37" s="73"/>
      <c r="C37" s="150" t="s">
        <v>92</v>
      </c>
      <c r="D37" s="151"/>
      <c r="E37" s="151"/>
      <c r="F37" s="151"/>
      <c r="G37" s="152"/>
      <c r="H37" s="74"/>
    </row>
    <row r="38" spans="1:8" ht="18" customHeight="1" x14ac:dyDescent="0.2">
      <c r="A38" s="69">
        <v>44921</v>
      </c>
      <c r="B38" s="73"/>
      <c r="C38" s="150" t="s">
        <v>93</v>
      </c>
      <c r="D38" s="151"/>
      <c r="E38" s="151"/>
      <c r="F38" s="151"/>
      <c r="G38" s="152"/>
      <c r="H38" s="74"/>
    </row>
    <row r="39" spans="1:8" ht="18" customHeight="1" x14ac:dyDescent="0.2">
      <c r="A39" s="65">
        <v>44922</v>
      </c>
      <c r="B39" s="78"/>
      <c r="C39" s="171" t="s">
        <v>84</v>
      </c>
      <c r="D39" s="172"/>
      <c r="E39" s="172"/>
      <c r="F39" s="172"/>
      <c r="G39" s="173"/>
      <c r="H39" s="79"/>
    </row>
    <row r="40" spans="1:8" ht="18" customHeight="1" x14ac:dyDescent="0.2">
      <c r="A40" s="65">
        <v>44923</v>
      </c>
      <c r="B40" s="78"/>
      <c r="C40" s="171" t="s">
        <v>84</v>
      </c>
      <c r="D40" s="172"/>
      <c r="E40" s="172"/>
      <c r="F40" s="172"/>
      <c r="G40" s="173"/>
      <c r="H40" s="79"/>
    </row>
    <row r="41" spans="1:8" ht="18" customHeight="1" x14ac:dyDescent="0.2">
      <c r="A41" s="65">
        <v>44924</v>
      </c>
      <c r="B41" s="78"/>
      <c r="C41" s="171" t="s">
        <v>84</v>
      </c>
      <c r="D41" s="172"/>
      <c r="E41" s="172"/>
      <c r="F41" s="172"/>
      <c r="G41" s="173"/>
      <c r="H41" s="79"/>
    </row>
    <row r="42" spans="1:8" ht="18" customHeight="1" x14ac:dyDescent="0.2">
      <c r="A42" s="65">
        <v>44925</v>
      </c>
      <c r="B42" s="78"/>
      <c r="C42" s="171" t="s">
        <v>84</v>
      </c>
      <c r="D42" s="172"/>
      <c r="E42" s="172"/>
      <c r="F42" s="172"/>
      <c r="G42" s="173"/>
      <c r="H42" s="79"/>
    </row>
    <row r="43" spans="1:8" ht="18" customHeight="1" thickBot="1" x14ac:dyDescent="0.25">
      <c r="A43" s="75">
        <v>44926</v>
      </c>
      <c r="B43" s="76"/>
      <c r="C43" s="147"/>
      <c r="D43" s="148"/>
      <c r="E43" s="148"/>
      <c r="F43" s="148"/>
      <c r="G43" s="149"/>
      <c r="H43" s="77"/>
    </row>
    <row r="44" spans="1:8" ht="18" customHeight="1" thickTop="1" x14ac:dyDescent="0.2">
      <c r="A44" s="8"/>
      <c r="B44" s="8"/>
      <c r="C44" s="8"/>
      <c r="D44" s="8"/>
      <c r="E44" s="8"/>
      <c r="F44" s="23"/>
      <c r="G44" s="9" t="s">
        <v>30</v>
      </c>
      <c r="H44" s="10"/>
    </row>
    <row r="45" spans="1:8" ht="18" customHeight="1" x14ac:dyDescent="0.2">
      <c r="A45" s="8"/>
      <c r="B45" s="8"/>
      <c r="C45" s="8"/>
      <c r="D45" s="8"/>
      <c r="E45" s="8"/>
      <c r="F45" s="8"/>
      <c r="G45" s="9" t="s">
        <v>31</v>
      </c>
      <c r="H45" s="11"/>
    </row>
    <row r="46" spans="1:8" ht="18" customHeight="1" x14ac:dyDescent="0.2">
      <c r="A46" s="8"/>
      <c r="B46" s="8"/>
      <c r="C46" s="8"/>
      <c r="D46" s="8"/>
      <c r="E46" s="8"/>
      <c r="F46" s="8"/>
      <c r="G46" s="9" t="s">
        <v>32</v>
      </c>
      <c r="H46" s="11"/>
    </row>
    <row r="47" spans="1:8" ht="18" customHeight="1" x14ac:dyDescent="0.2">
      <c r="A47" s="8"/>
      <c r="B47" s="8"/>
      <c r="C47" s="8"/>
      <c r="D47" s="8"/>
      <c r="E47" s="8"/>
      <c r="F47" s="8"/>
      <c r="G47" s="9" t="s">
        <v>33</v>
      </c>
      <c r="H47" s="11"/>
    </row>
    <row r="48" spans="1:8" ht="18" customHeight="1" x14ac:dyDescent="0.2">
      <c r="A48" s="8"/>
      <c r="B48" s="8"/>
      <c r="C48" s="8"/>
      <c r="D48" s="8"/>
      <c r="E48" s="8"/>
      <c r="F48" s="8"/>
      <c r="G48" s="9" t="s">
        <v>34</v>
      </c>
      <c r="H48" s="11"/>
    </row>
    <row r="49" spans="1:11" ht="18" customHeight="1" x14ac:dyDescent="0.2">
      <c r="A49" s="8"/>
      <c r="B49" s="8"/>
      <c r="C49" s="8"/>
      <c r="D49" s="8"/>
      <c r="E49" s="8"/>
      <c r="F49" s="8"/>
      <c r="G49" s="9" t="s">
        <v>35</v>
      </c>
      <c r="H49" s="11"/>
    </row>
    <row r="50" spans="1:11" ht="18" customHeight="1" x14ac:dyDescent="0.2">
      <c r="A50" s="8"/>
      <c r="B50" s="8"/>
      <c r="C50" s="8"/>
      <c r="D50" s="8"/>
      <c r="E50" s="8"/>
      <c r="F50" s="8"/>
      <c r="G50" s="9" t="s">
        <v>36</v>
      </c>
      <c r="H50" s="11"/>
    </row>
    <row r="51" spans="1:11" ht="18" customHeight="1" x14ac:dyDescent="0.2">
      <c r="A51" s="8"/>
      <c r="B51" s="8"/>
      <c r="C51" s="8"/>
      <c r="D51" s="8"/>
      <c r="E51" s="8"/>
      <c r="F51" s="8"/>
      <c r="G51" s="9" t="s">
        <v>37</v>
      </c>
      <c r="H51" s="11"/>
    </row>
    <row r="52" spans="1:11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s="1" customFormat="1" ht="18" customHeight="1" x14ac:dyDescent="0.2">
      <c r="A53" s="135" t="s">
        <v>47</v>
      </c>
      <c r="B53" s="136"/>
      <c r="C53" s="136"/>
      <c r="D53" s="136"/>
      <c r="E53" s="136"/>
      <c r="F53" s="136"/>
      <c r="G53" s="137"/>
      <c r="H53" s="111" t="s">
        <v>15</v>
      </c>
      <c r="I53" s="12"/>
      <c r="J53" s="12"/>
    </row>
    <row r="54" spans="1:11" s="1" customFormat="1" ht="18" customHeight="1" x14ac:dyDescent="0.2">
      <c r="A54" s="112" t="s">
        <v>48</v>
      </c>
      <c r="B54" s="112"/>
      <c r="C54" s="144" t="s">
        <v>20</v>
      </c>
      <c r="D54" s="144"/>
      <c r="E54" s="115" t="s">
        <v>16</v>
      </c>
      <c r="F54" s="115"/>
      <c r="G54" s="17" t="s">
        <v>14</v>
      </c>
      <c r="H54" s="111"/>
      <c r="I54" s="12"/>
      <c r="J54" s="12"/>
    </row>
    <row r="55" spans="1:11" s="1" customFormat="1" ht="18" customHeight="1" x14ac:dyDescent="0.2">
      <c r="A55" s="9" t="s">
        <v>17</v>
      </c>
      <c r="B55" s="13">
        <v>0</v>
      </c>
      <c r="C55" s="123">
        <f>'November 2022'!G54</f>
        <v>0</v>
      </c>
      <c r="D55" s="124"/>
      <c r="E55" s="125">
        <v>0</v>
      </c>
      <c r="F55" s="126"/>
      <c r="G55" s="40">
        <f>C55+E55</f>
        <v>0</v>
      </c>
      <c r="H55" s="14" t="e">
        <f>(G55/B55)*100</f>
        <v>#DIV/0!</v>
      </c>
      <c r="I55" s="12"/>
      <c r="J55" s="12"/>
    </row>
    <row r="56" spans="1:11" s="1" customFormat="1" ht="18" customHeight="1" x14ac:dyDescent="0.2">
      <c r="A56" s="9" t="s">
        <v>18</v>
      </c>
      <c r="B56" s="13">
        <v>0</v>
      </c>
      <c r="C56" s="123">
        <f>'November 2022'!G55</f>
        <v>14</v>
      </c>
      <c r="D56" s="124"/>
      <c r="E56" s="125">
        <v>0</v>
      </c>
      <c r="F56" s="126"/>
      <c r="G56" s="40">
        <f>C56+E56</f>
        <v>14</v>
      </c>
      <c r="H56" s="14" t="e">
        <f>(G56/B56)*100</f>
        <v>#DIV/0!</v>
      </c>
      <c r="I56" s="12"/>
      <c r="J56" s="12"/>
    </row>
    <row r="57" spans="1:11" s="1" customFormat="1" ht="18" customHeight="1" x14ac:dyDescent="0.2">
      <c r="A57" s="9" t="s">
        <v>19</v>
      </c>
      <c r="B57" s="13">
        <v>0</v>
      </c>
      <c r="C57" s="123">
        <f>'November 2022'!G56</f>
        <v>5</v>
      </c>
      <c r="D57" s="124"/>
      <c r="E57" s="125">
        <v>0</v>
      </c>
      <c r="F57" s="126"/>
      <c r="G57" s="40">
        <f>C57+E57</f>
        <v>5</v>
      </c>
      <c r="H57" s="14" t="e">
        <f>(G57/B57)*100</f>
        <v>#DIV/0!</v>
      </c>
    </row>
    <row r="58" spans="1:11" s="1" customFormat="1" ht="18" customHeight="1" x14ac:dyDescent="0.2"/>
    <row r="59" spans="1:11" ht="15" x14ac:dyDescent="0.2">
      <c r="A59" s="42"/>
      <c r="B59" s="119"/>
      <c r="C59" s="119"/>
    </row>
    <row r="60" spans="1:11" ht="15" x14ac:dyDescent="0.2">
      <c r="A60" s="24"/>
      <c r="B60" s="43"/>
      <c r="C60" s="44"/>
      <c r="G60" s="47"/>
      <c r="H60" s="47"/>
    </row>
    <row r="61" spans="1:11" ht="15" x14ac:dyDescent="0.2">
      <c r="A61" s="26" t="s">
        <v>38</v>
      </c>
      <c r="B61" s="119"/>
      <c r="C61" s="119"/>
      <c r="G61" s="46" t="s">
        <v>40</v>
      </c>
      <c r="H61" s="26"/>
      <c r="I61" s="26"/>
    </row>
    <row r="62" spans="1:11" ht="15" x14ac:dyDescent="0.2">
      <c r="A62" s="26"/>
      <c r="B62" s="119"/>
      <c r="C62" s="119"/>
      <c r="G62" s="120"/>
      <c r="H62" s="120"/>
      <c r="I62" s="120"/>
    </row>
    <row r="63" spans="1:11" ht="15" x14ac:dyDescent="0.2">
      <c r="A63" s="27"/>
      <c r="B63" s="27"/>
      <c r="C63" s="25"/>
      <c r="G63" s="27"/>
      <c r="H63" s="27"/>
      <c r="I63" s="41"/>
    </row>
    <row r="64" spans="1:11" ht="12.75" customHeight="1" x14ac:dyDescent="0.2">
      <c r="A64" s="121" t="s">
        <v>39</v>
      </c>
      <c r="B64" s="121"/>
      <c r="C64" s="41"/>
      <c r="G64" s="45" t="s">
        <v>41</v>
      </c>
      <c r="H64" s="41"/>
      <c r="I64" s="41"/>
    </row>
    <row r="65" spans="1:8" x14ac:dyDescent="0.2">
      <c r="A65" s="28"/>
      <c r="B65" s="28"/>
      <c r="C65" s="28"/>
      <c r="D65" s="28"/>
      <c r="E65" s="28"/>
      <c r="F65" s="28"/>
    </row>
    <row r="66" spans="1:8" x14ac:dyDescent="0.2">
      <c r="A66" s="3"/>
      <c r="B66" s="3"/>
      <c r="C66" s="3"/>
      <c r="D66" s="3"/>
      <c r="E66" s="3"/>
      <c r="F66" s="3"/>
    </row>
    <row r="67" spans="1:8" x14ac:dyDescent="0.2">
      <c r="A67" s="29"/>
      <c r="B67" s="3"/>
      <c r="C67" s="3"/>
      <c r="D67" s="3"/>
      <c r="E67" s="3"/>
      <c r="F67" s="3"/>
    </row>
    <row r="68" spans="1:8" x14ac:dyDescent="0.2">
      <c r="A68" s="30"/>
      <c r="B68" s="30"/>
      <c r="C68" s="30"/>
      <c r="D68" s="30"/>
      <c r="E68" s="30"/>
      <c r="F68" s="30"/>
    </row>
    <row r="69" spans="1:8" x14ac:dyDescent="0.2">
      <c r="A69" s="30"/>
      <c r="B69" s="30"/>
      <c r="C69" s="30"/>
      <c r="D69" s="30"/>
      <c r="E69" s="30"/>
      <c r="F69" s="30"/>
    </row>
    <row r="70" spans="1:8" ht="11.25" customHeight="1" x14ac:dyDescent="0.2">
      <c r="A70" s="122"/>
      <c r="B70" s="122"/>
      <c r="C70" s="122"/>
      <c r="D70" s="122"/>
      <c r="E70" s="122"/>
      <c r="F70" s="122"/>
      <c r="G70" s="122"/>
      <c r="H70" s="122"/>
    </row>
    <row r="71" spans="1:8" x14ac:dyDescent="0.2">
      <c r="A71" s="30"/>
      <c r="B71" s="31"/>
      <c r="C71" s="31"/>
      <c r="D71" s="31"/>
      <c r="E71" s="31"/>
      <c r="F71" s="31"/>
    </row>
    <row r="72" spans="1:8" x14ac:dyDescent="0.2">
      <c r="A72" s="30"/>
      <c r="B72" s="30"/>
      <c r="C72" s="30"/>
      <c r="D72" s="30"/>
      <c r="E72" s="30"/>
      <c r="F72" s="30"/>
    </row>
  </sheetData>
  <mergeCells count="58">
    <mergeCell ref="A70:H70"/>
    <mergeCell ref="B59:C59"/>
    <mergeCell ref="B61:C61"/>
    <mergeCell ref="B62:C62"/>
    <mergeCell ref="G62:I62"/>
    <mergeCell ref="A64:B64"/>
    <mergeCell ref="C55:D55"/>
    <mergeCell ref="E55:F55"/>
    <mergeCell ref="C56:D56"/>
    <mergeCell ref="E56:F56"/>
    <mergeCell ref="C57:D57"/>
    <mergeCell ref="E57:F57"/>
    <mergeCell ref="H53:H54"/>
    <mergeCell ref="A54:B54"/>
    <mergeCell ref="C54:D54"/>
    <mergeCell ref="E54:F54"/>
    <mergeCell ref="C40:G40"/>
    <mergeCell ref="C39:G39"/>
    <mergeCell ref="C41:G41"/>
    <mergeCell ref="C42:G42"/>
    <mergeCell ref="C43:G43"/>
    <mergeCell ref="A53:G53"/>
    <mergeCell ref="C34:G34"/>
    <mergeCell ref="C35:G35"/>
    <mergeCell ref="C36:G36"/>
    <mergeCell ref="C37:G37"/>
    <mergeCell ref="C38:G38"/>
    <mergeCell ref="C29:G29"/>
    <mergeCell ref="C30:G30"/>
    <mergeCell ref="C31:G31"/>
    <mergeCell ref="C32:G32"/>
    <mergeCell ref="C33:G33"/>
    <mergeCell ref="C24:G24"/>
    <mergeCell ref="C25:G25"/>
    <mergeCell ref="C26:G26"/>
    <mergeCell ref="C27:G27"/>
    <mergeCell ref="C28:G28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A10:A12"/>
    <mergeCell ref="C10:G12"/>
    <mergeCell ref="H10:H12"/>
    <mergeCell ref="B11:B12"/>
    <mergeCell ref="C13:G13"/>
    <mergeCell ref="F4:G4"/>
    <mergeCell ref="F5:G5"/>
    <mergeCell ref="F6:G6"/>
    <mergeCell ref="F7:G7"/>
    <mergeCell ref="B8:D8"/>
    <mergeCell ref="F8:G8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72"/>
  <sheetViews>
    <sheetView topLeftCell="A32" workbookViewId="0">
      <selection activeCell="C57" sqref="C57:D57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86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53" t="s">
        <v>25</v>
      </c>
      <c r="G4" s="154"/>
      <c r="H4" s="20"/>
      <c r="I4" s="20"/>
      <c r="J4" s="20"/>
      <c r="K4" s="20"/>
    </row>
    <row r="5" spans="1:15" ht="15" customHeight="1" x14ac:dyDescent="0.25">
      <c r="E5" s="34" t="s">
        <v>44</v>
      </c>
      <c r="F5" s="153" t="s">
        <v>26</v>
      </c>
      <c r="G5" s="154"/>
      <c r="H5" s="20"/>
      <c r="I5" s="20"/>
      <c r="J5" s="20"/>
      <c r="K5" s="20"/>
    </row>
    <row r="6" spans="1:15" ht="15" customHeight="1" x14ac:dyDescent="0.2">
      <c r="E6" s="34" t="s">
        <v>45</v>
      </c>
      <c r="F6" s="155" t="s">
        <v>27</v>
      </c>
      <c r="G6" s="156"/>
      <c r="H6" s="20"/>
      <c r="I6" s="20"/>
      <c r="J6" s="20"/>
      <c r="K6" s="20"/>
    </row>
    <row r="7" spans="1:15" ht="15" customHeight="1" x14ac:dyDescent="0.25">
      <c r="E7" s="35" t="s">
        <v>42</v>
      </c>
      <c r="F7" s="153" t="s">
        <v>43</v>
      </c>
      <c r="G7" s="154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7"/>
      <c r="E8" s="35" t="s">
        <v>46</v>
      </c>
      <c r="F8" s="153" t="s">
        <v>28</v>
      </c>
      <c r="G8" s="154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57" t="s">
        <v>2</v>
      </c>
      <c r="D10" s="158"/>
      <c r="E10" s="158"/>
      <c r="F10" s="158"/>
      <c r="G10" s="159"/>
      <c r="H10" s="102" t="s">
        <v>3</v>
      </c>
    </row>
    <row r="11" spans="1:15" ht="11.25" customHeight="1" x14ac:dyDescent="0.2">
      <c r="A11" s="139"/>
      <c r="B11" s="105" t="s">
        <v>22</v>
      </c>
      <c r="C11" s="160"/>
      <c r="D11" s="111"/>
      <c r="E11" s="111"/>
      <c r="F11" s="111"/>
      <c r="G11" s="161"/>
      <c r="H11" s="103"/>
    </row>
    <row r="12" spans="1:15" ht="16.5" customHeight="1" thickBot="1" x14ac:dyDescent="0.25">
      <c r="A12" s="140"/>
      <c r="B12" s="106"/>
      <c r="C12" s="162"/>
      <c r="D12" s="163"/>
      <c r="E12" s="163"/>
      <c r="F12" s="163"/>
      <c r="G12" s="164"/>
      <c r="H12" s="104"/>
    </row>
    <row r="13" spans="1:15" ht="18" customHeight="1" thickTop="1" x14ac:dyDescent="0.2">
      <c r="A13" s="69">
        <v>44927</v>
      </c>
      <c r="B13" s="70"/>
      <c r="C13" s="165" t="s">
        <v>94</v>
      </c>
      <c r="D13" s="166"/>
      <c r="E13" s="166"/>
      <c r="F13" s="166"/>
      <c r="G13" s="167"/>
      <c r="H13" s="71"/>
    </row>
    <row r="14" spans="1:15" ht="18" customHeight="1" x14ac:dyDescent="0.2">
      <c r="A14" s="69">
        <v>44928</v>
      </c>
      <c r="B14" s="72"/>
      <c r="C14" s="150" t="s">
        <v>94</v>
      </c>
      <c r="D14" s="151"/>
      <c r="E14" s="151"/>
      <c r="F14" s="151"/>
      <c r="G14" s="152"/>
      <c r="H14" s="71"/>
    </row>
    <row r="15" spans="1:15" ht="18" customHeight="1" x14ac:dyDescent="0.2">
      <c r="A15" s="65">
        <v>44929</v>
      </c>
      <c r="B15" s="68"/>
      <c r="C15" s="171"/>
      <c r="D15" s="172"/>
      <c r="E15" s="172"/>
      <c r="F15" s="172"/>
      <c r="G15" s="173"/>
      <c r="H15" s="67"/>
    </row>
    <row r="16" spans="1:15" ht="18" customHeight="1" x14ac:dyDescent="0.2">
      <c r="A16" s="65">
        <v>44930</v>
      </c>
      <c r="B16" s="68"/>
      <c r="C16" s="171"/>
      <c r="D16" s="172"/>
      <c r="E16" s="172"/>
      <c r="F16" s="172"/>
      <c r="G16" s="173"/>
      <c r="H16" s="67"/>
    </row>
    <row r="17" spans="1:8" ht="18" customHeight="1" x14ac:dyDescent="0.2">
      <c r="A17" s="65">
        <v>44931</v>
      </c>
      <c r="B17" s="68"/>
      <c r="C17" s="171"/>
      <c r="D17" s="172"/>
      <c r="E17" s="172"/>
      <c r="F17" s="172"/>
      <c r="G17" s="173"/>
      <c r="H17" s="67"/>
    </row>
    <row r="18" spans="1:8" ht="18" customHeight="1" x14ac:dyDescent="0.2">
      <c r="A18" s="65">
        <v>44932</v>
      </c>
      <c r="B18" s="68"/>
      <c r="C18" s="171"/>
      <c r="D18" s="172"/>
      <c r="E18" s="172"/>
      <c r="F18" s="172"/>
      <c r="G18" s="173"/>
      <c r="H18" s="67"/>
    </row>
    <row r="19" spans="1:8" ht="18" customHeight="1" x14ac:dyDescent="0.2">
      <c r="A19" s="69">
        <v>44933</v>
      </c>
      <c r="B19" s="72"/>
      <c r="C19" s="150"/>
      <c r="D19" s="151"/>
      <c r="E19" s="151"/>
      <c r="F19" s="151"/>
      <c r="G19" s="152"/>
      <c r="H19" s="71"/>
    </row>
    <row r="20" spans="1:8" ht="18" customHeight="1" x14ac:dyDescent="0.2">
      <c r="A20" s="69">
        <v>44934</v>
      </c>
      <c r="B20" s="72"/>
      <c r="C20" s="150"/>
      <c r="D20" s="151"/>
      <c r="E20" s="151"/>
      <c r="F20" s="151"/>
      <c r="G20" s="152"/>
      <c r="H20" s="71"/>
    </row>
    <row r="21" spans="1:8" ht="18" customHeight="1" x14ac:dyDescent="0.2">
      <c r="A21" s="65">
        <v>44935</v>
      </c>
      <c r="B21" s="68"/>
      <c r="C21" s="171"/>
      <c r="D21" s="172"/>
      <c r="E21" s="172"/>
      <c r="F21" s="172"/>
      <c r="G21" s="173"/>
      <c r="H21" s="67"/>
    </row>
    <row r="22" spans="1:8" ht="18" customHeight="1" x14ac:dyDescent="0.2">
      <c r="A22" s="65">
        <v>44936</v>
      </c>
      <c r="B22" s="68"/>
      <c r="C22" s="171"/>
      <c r="D22" s="172"/>
      <c r="E22" s="172"/>
      <c r="F22" s="172"/>
      <c r="G22" s="173"/>
      <c r="H22" s="67"/>
    </row>
    <row r="23" spans="1:8" ht="18" customHeight="1" x14ac:dyDescent="0.2">
      <c r="A23" s="65">
        <v>44937</v>
      </c>
      <c r="B23" s="68"/>
      <c r="C23" s="171"/>
      <c r="D23" s="172"/>
      <c r="E23" s="172"/>
      <c r="F23" s="172"/>
      <c r="G23" s="173"/>
      <c r="H23" s="67"/>
    </row>
    <row r="24" spans="1:8" ht="18" customHeight="1" x14ac:dyDescent="0.2">
      <c r="A24" s="65">
        <v>44938</v>
      </c>
      <c r="B24" s="68"/>
      <c r="C24" s="171"/>
      <c r="D24" s="172"/>
      <c r="E24" s="172"/>
      <c r="F24" s="172"/>
      <c r="G24" s="173"/>
      <c r="H24" s="67"/>
    </row>
    <row r="25" spans="1:8" ht="18" customHeight="1" x14ac:dyDescent="0.2">
      <c r="A25" s="65">
        <v>44939</v>
      </c>
      <c r="B25" s="68"/>
      <c r="C25" s="171"/>
      <c r="D25" s="172"/>
      <c r="E25" s="172"/>
      <c r="F25" s="172"/>
      <c r="G25" s="173"/>
      <c r="H25" s="67"/>
    </row>
    <row r="26" spans="1:8" ht="18" customHeight="1" x14ac:dyDescent="0.2">
      <c r="A26" s="69">
        <v>44940</v>
      </c>
      <c r="B26" s="72"/>
      <c r="C26" s="150"/>
      <c r="D26" s="151"/>
      <c r="E26" s="151"/>
      <c r="F26" s="151"/>
      <c r="G26" s="152"/>
      <c r="H26" s="71"/>
    </row>
    <row r="27" spans="1:8" ht="18" customHeight="1" x14ac:dyDescent="0.2">
      <c r="A27" s="69">
        <v>44941</v>
      </c>
      <c r="B27" s="72"/>
      <c r="C27" s="150"/>
      <c r="D27" s="151"/>
      <c r="E27" s="151"/>
      <c r="F27" s="151"/>
      <c r="G27" s="152"/>
      <c r="H27" s="71"/>
    </row>
    <row r="28" spans="1:8" ht="18" customHeight="1" x14ac:dyDescent="0.2">
      <c r="A28" s="65">
        <v>44942</v>
      </c>
      <c r="B28" s="68"/>
      <c r="C28" s="171"/>
      <c r="D28" s="172"/>
      <c r="E28" s="172"/>
      <c r="F28" s="172"/>
      <c r="G28" s="173"/>
      <c r="H28" s="67"/>
    </row>
    <row r="29" spans="1:8" ht="18" customHeight="1" x14ac:dyDescent="0.2">
      <c r="A29" s="65">
        <v>44943</v>
      </c>
      <c r="B29" s="68"/>
      <c r="C29" s="171"/>
      <c r="D29" s="172"/>
      <c r="E29" s="172"/>
      <c r="F29" s="172"/>
      <c r="G29" s="173"/>
      <c r="H29" s="67"/>
    </row>
    <row r="30" spans="1:8" ht="18" customHeight="1" x14ac:dyDescent="0.2">
      <c r="A30" s="65">
        <v>44944</v>
      </c>
      <c r="B30" s="68"/>
      <c r="C30" s="171"/>
      <c r="D30" s="172"/>
      <c r="E30" s="172"/>
      <c r="F30" s="172"/>
      <c r="G30" s="173"/>
      <c r="H30" s="67"/>
    </row>
    <row r="31" spans="1:8" ht="18" customHeight="1" x14ac:dyDescent="0.2">
      <c r="A31" s="65">
        <v>44945</v>
      </c>
      <c r="B31" s="68"/>
      <c r="C31" s="171"/>
      <c r="D31" s="172"/>
      <c r="E31" s="172"/>
      <c r="F31" s="172"/>
      <c r="G31" s="173"/>
      <c r="H31" s="67"/>
    </row>
    <row r="32" spans="1:8" ht="18" customHeight="1" x14ac:dyDescent="0.2">
      <c r="A32" s="65">
        <v>44946</v>
      </c>
      <c r="B32" s="68"/>
      <c r="C32" s="171"/>
      <c r="D32" s="172"/>
      <c r="E32" s="172"/>
      <c r="F32" s="172"/>
      <c r="G32" s="173"/>
      <c r="H32" s="67"/>
    </row>
    <row r="33" spans="1:8" ht="18" customHeight="1" x14ac:dyDescent="0.2">
      <c r="A33" s="69">
        <v>44947</v>
      </c>
      <c r="B33" s="72"/>
      <c r="C33" s="150"/>
      <c r="D33" s="151"/>
      <c r="E33" s="151"/>
      <c r="F33" s="151"/>
      <c r="G33" s="152"/>
      <c r="H33" s="71"/>
    </row>
    <row r="34" spans="1:8" ht="18" customHeight="1" x14ac:dyDescent="0.2">
      <c r="A34" s="69">
        <v>44948</v>
      </c>
      <c r="B34" s="72"/>
      <c r="C34" s="150"/>
      <c r="D34" s="151"/>
      <c r="E34" s="151"/>
      <c r="F34" s="151"/>
      <c r="G34" s="152"/>
      <c r="H34" s="71"/>
    </row>
    <row r="35" spans="1:8" ht="18" customHeight="1" x14ac:dyDescent="0.2">
      <c r="A35" s="65">
        <v>44949</v>
      </c>
      <c r="B35" s="78"/>
      <c r="C35" s="171"/>
      <c r="D35" s="172"/>
      <c r="E35" s="172"/>
      <c r="F35" s="172"/>
      <c r="G35" s="173"/>
      <c r="H35" s="79"/>
    </row>
    <row r="36" spans="1:8" ht="18" customHeight="1" x14ac:dyDescent="0.2">
      <c r="A36" s="65">
        <v>44950</v>
      </c>
      <c r="B36" s="78"/>
      <c r="C36" s="171"/>
      <c r="D36" s="172"/>
      <c r="E36" s="172"/>
      <c r="F36" s="172"/>
      <c r="G36" s="173"/>
      <c r="H36" s="79"/>
    </row>
    <row r="37" spans="1:8" ht="18" customHeight="1" x14ac:dyDescent="0.2">
      <c r="A37" s="65">
        <v>44951</v>
      </c>
      <c r="B37" s="78"/>
      <c r="C37" s="171"/>
      <c r="D37" s="172"/>
      <c r="E37" s="172"/>
      <c r="F37" s="172"/>
      <c r="G37" s="173"/>
      <c r="H37" s="79"/>
    </row>
    <row r="38" spans="1:8" ht="18" customHeight="1" x14ac:dyDescent="0.2">
      <c r="A38" s="65">
        <v>44952</v>
      </c>
      <c r="B38" s="78"/>
      <c r="C38" s="171"/>
      <c r="D38" s="172"/>
      <c r="E38" s="172"/>
      <c r="F38" s="172"/>
      <c r="G38" s="173"/>
      <c r="H38" s="79"/>
    </row>
    <row r="39" spans="1:8" ht="18" customHeight="1" x14ac:dyDescent="0.2">
      <c r="A39" s="65">
        <v>44953</v>
      </c>
      <c r="B39" s="78"/>
      <c r="C39" s="171"/>
      <c r="D39" s="172"/>
      <c r="E39" s="172"/>
      <c r="F39" s="172"/>
      <c r="G39" s="173"/>
      <c r="H39" s="79"/>
    </row>
    <row r="40" spans="1:8" ht="18" customHeight="1" x14ac:dyDescent="0.2">
      <c r="A40" s="69">
        <v>44954</v>
      </c>
      <c r="B40" s="73"/>
      <c r="C40" s="150"/>
      <c r="D40" s="151"/>
      <c r="E40" s="151"/>
      <c r="F40" s="151"/>
      <c r="G40" s="152"/>
      <c r="H40" s="74"/>
    </row>
    <row r="41" spans="1:8" ht="18" customHeight="1" x14ac:dyDescent="0.2">
      <c r="A41" s="69">
        <v>44955</v>
      </c>
      <c r="B41" s="73"/>
      <c r="C41" s="150"/>
      <c r="D41" s="151"/>
      <c r="E41" s="151"/>
      <c r="F41" s="151"/>
      <c r="G41" s="152"/>
      <c r="H41" s="74"/>
    </row>
    <row r="42" spans="1:8" ht="18" customHeight="1" x14ac:dyDescent="0.2">
      <c r="A42" s="65">
        <v>44956</v>
      </c>
      <c r="B42" s="78"/>
      <c r="C42" s="171"/>
      <c r="D42" s="172"/>
      <c r="E42" s="172"/>
      <c r="F42" s="172"/>
      <c r="G42" s="173"/>
      <c r="H42" s="79"/>
    </row>
    <row r="43" spans="1:8" ht="18" customHeight="1" thickBot="1" x14ac:dyDescent="0.25">
      <c r="A43" s="80">
        <v>44957</v>
      </c>
      <c r="B43" s="81"/>
      <c r="C43" s="174"/>
      <c r="D43" s="175"/>
      <c r="E43" s="175"/>
      <c r="F43" s="175"/>
      <c r="G43" s="176"/>
      <c r="H43" s="82"/>
    </row>
    <row r="44" spans="1:8" ht="18" customHeight="1" thickTop="1" x14ac:dyDescent="0.2">
      <c r="A44" s="8"/>
      <c r="B44" s="8"/>
      <c r="C44" s="8"/>
      <c r="D44" s="8"/>
      <c r="E44" s="8"/>
      <c r="F44" s="23"/>
      <c r="G44" s="9" t="s">
        <v>30</v>
      </c>
      <c r="H44" s="10"/>
    </row>
    <row r="45" spans="1:8" ht="18" customHeight="1" x14ac:dyDescent="0.2">
      <c r="A45" s="8"/>
      <c r="B45" s="8"/>
      <c r="C45" s="8"/>
      <c r="D45" s="8"/>
      <c r="E45" s="8"/>
      <c r="F45" s="8"/>
      <c r="G45" s="9" t="s">
        <v>31</v>
      </c>
      <c r="H45" s="11"/>
    </row>
    <row r="46" spans="1:8" ht="18" customHeight="1" x14ac:dyDescent="0.2">
      <c r="A46" s="8"/>
      <c r="B46" s="8"/>
      <c r="C46" s="8"/>
      <c r="D46" s="8"/>
      <c r="E46" s="8"/>
      <c r="F46" s="8"/>
      <c r="G46" s="9" t="s">
        <v>32</v>
      </c>
      <c r="H46" s="11"/>
    </row>
    <row r="47" spans="1:8" ht="18" customHeight="1" x14ac:dyDescent="0.2">
      <c r="A47" s="8"/>
      <c r="B47" s="8"/>
      <c r="C47" s="8"/>
      <c r="D47" s="8"/>
      <c r="E47" s="8"/>
      <c r="F47" s="8"/>
      <c r="G47" s="9" t="s">
        <v>33</v>
      </c>
      <c r="H47" s="11"/>
    </row>
    <row r="48" spans="1:8" ht="18" customHeight="1" x14ac:dyDescent="0.2">
      <c r="A48" s="8"/>
      <c r="B48" s="8"/>
      <c r="C48" s="8"/>
      <c r="D48" s="8"/>
      <c r="E48" s="8"/>
      <c r="F48" s="8"/>
      <c r="G48" s="9" t="s">
        <v>34</v>
      </c>
      <c r="H48" s="11"/>
    </row>
    <row r="49" spans="1:11" ht="18" customHeight="1" x14ac:dyDescent="0.2">
      <c r="A49" s="8"/>
      <c r="B49" s="8"/>
      <c r="C49" s="8"/>
      <c r="D49" s="8"/>
      <c r="E49" s="8"/>
      <c r="F49" s="8"/>
      <c r="G49" s="9" t="s">
        <v>35</v>
      </c>
      <c r="H49" s="11"/>
    </row>
    <row r="50" spans="1:11" ht="18" customHeight="1" x14ac:dyDescent="0.2">
      <c r="A50" s="8"/>
      <c r="B50" s="8"/>
      <c r="C50" s="8"/>
      <c r="D50" s="8"/>
      <c r="E50" s="8"/>
      <c r="F50" s="8"/>
      <c r="G50" s="9" t="s">
        <v>36</v>
      </c>
      <c r="H50" s="11"/>
    </row>
    <row r="51" spans="1:11" ht="18" customHeight="1" x14ac:dyDescent="0.2">
      <c r="A51" s="8"/>
      <c r="B51" s="8"/>
      <c r="C51" s="8"/>
      <c r="D51" s="8"/>
      <c r="E51" s="8"/>
      <c r="F51" s="8"/>
      <c r="G51" s="9" t="s">
        <v>37</v>
      </c>
      <c r="H51" s="11"/>
    </row>
    <row r="52" spans="1:11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s="1" customFormat="1" ht="18" customHeight="1" x14ac:dyDescent="0.2">
      <c r="A53" s="135" t="s">
        <v>47</v>
      </c>
      <c r="B53" s="136"/>
      <c r="C53" s="136"/>
      <c r="D53" s="136"/>
      <c r="E53" s="136"/>
      <c r="F53" s="136"/>
      <c r="G53" s="137"/>
      <c r="H53" s="111" t="s">
        <v>15</v>
      </c>
      <c r="I53" s="12"/>
      <c r="J53" s="12"/>
    </row>
    <row r="54" spans="1:11" s="1" customFormat="1" ht="18" customHeight="1" x14ac:dyDescent="0.2">
      <c r="A54" s="112" t="s">
        <v>48</v>
      </c>
      <c r="B54" s="112"/>
      <c r="C54" s="144" t="s">
        <v>20</v>
      </c>
      <c r="D54" s="144"/>
      <c r="E54" s="115" t="s">
        <v>16</v>
      </c>
      <c r="F54" s="115"/>
      <c r="G54" s="17" t="s">
        <v>14</v>
      </c>
      <c r="H54" s="111"/>
      <c r="I54" s="12"/>
      <c r="J54" s="12"/>
    </row>
    <row r="55" spans="1:11" s="1" customFormat="1" ht="18" customHeight="1" x14ac:dyDescent="0.2">
      <c r="A55" s="9" t="s">
        <v>17</v>
      </c>
      <c r="B55" s="13">
        <v>0</v>
      </c>
      <c r="C55" s="123">
        <f>'December 2022'!G55</f>
        <v>0</v>
      </c>
      <c r="D55" s="124"/>
      <c r="E55" s="125">
        <v>0</v>
      </c>
      <c r="F55" s="126"/>
      <c r="G55" s="40">
        <f>C55+E55</f>
        <v>0</v>
      </c>
      <c r="H55" s="14" t="e">
        <f>(G55/B55)*100</f>
        <v>#DIV/0!</v>
      </c>
      <c r="I55" s="12"/>
      <c r="J55" s="12"/>
    </row>
    <row r="56" spans="1:11" s="1" customFormat="1" ht="18" customHeight="1" x14ac:dyDescent="0.2">
      <c r="A56" s="9" t="s">
        <v>18</v>
      </c>
      <c r="B56" s="13">
        <v>0</v>
      </c>
      <c r="C56" s="123">
        <f>'December 2022'!G56</f>
        <v>14</v>
      </c>
      <c r="D56" s="124"/>
      <c r="E56" s="125">
        <v>0</v>
      </c>
      <c r="F56" s="126"/>
      <c r="G56" s="40">
        <f>C56+E56</f>
        <v>14</v>
      </c>
      <c r="H56" s="14" t="e">
        <f>(G56/B56)*100</f>
        <v>#DIV/0!</v>
      </c>
      <c r="I56" s="12"/>
      <c r="J56" s="12"/>
    </row>
    <row r="57" spans="1:11" s="1" customFormat="1" ht="18" customHeight="1" x14ac:dyDescent="0.2">
      <c r="A57" s="9" t="s">
        <v>19</v>
      </c>
      <c r="B57" s="13">
        <v>0</v>
      </c>
      <c r="C57" s="123">
        <f>'December 2022'!G57</f>
        <v>5</v>
      </c>
      <c r="D57" s="124"/>
      <c r="E57" s="125">
        <v>0</v>
      </c>
      <c r="F57" s="126"/>
      <c r="G57" s="40">
        <f>C57+E57</f>
        <v>5</v>
      </c>
      <c r="H57" s="14" t="e">
        <f>(G57/B57)*100</f>
        <v>#DIV/0!</v>
      </c>
    </row>
    <row r="58" spans="1:11" s="1" customFormat="1" ht="18" customHeight="1" x14ac:dyDescent="0.2"/>
    <row r="59" spans="1:11" ht="15" x14ac:dyDescent="0.2">
      <c r="A59" s="42"/>
      <c r="B59" s="119"/>
      <c r="C59" s="119"/>
    </row>
    <row r="60" spans="1:11" ht="15" x14ac:dyDescent="0.2">
      <c r="A60" s="24"/>
      <c r="B60" s="43"/>
      <c r="C60" s="44"/>
      <c r="G60" s="47"/>
      <c r="H60" s="47"/>
    </row>
    <row r="61" spans="1:11" ht="15" x14ac:dyDescent="0.2">
      <c r="A61" s="26" t="s">
        <v>38</v>
      </c>
      <c r="B61" s="119"/>
      <c r="C61" s="119"/>
      <c r="G61" s="46" t="s">
        <v>40</v>
      </c>
      <c r="H61" s="26"/>
      <c r="I61" s="26"/>
    </row>
    <row r="62" spans="1:11" ht="15" x14ac:dyDescent="0.2">
      <c r="A62" s="26"/>
      <c r="B62" s="119"/>
      <c r="C62" s="119"/>
      <c r="G62" s="120"/>
      <c r="H62" s="120"/>
      <c r="I62" s="120"/>
    </row>
    <row r="63" spans="1:11" ht="15" x14ac:dyDescent="0.2">
      <c r="A63" s="27"/>
      <c r="B63" s="27"/>
      <c r="C63" s="25"/>
      <c r="G63" s="27"/>
      <c r="H63" s="27"/>
      <c r="I63" s="41"/>
    </row>
    <row r="64" spans="1:11" ht="12.75" customHeight="1" x14ac:dyDescent="0.2">
      <c r="A64" s="121" t="s">
        <v>39</v>
      </c>
      <c r="B64" s="121"/>
      <c r="C64" s="41"/>
      <c r="G64" s="45" t="s">
        <v>41</v>
      </c>
      <c r="H64" s="41"/>
      <c r="I64" s="41"/>
    </row>
    <row r="65" spans="1:8" x14ac:dyDescent="0.2">
      <c r="A65" s="28"/>
      <c r="B65" s="28"/>
      <c r="C65" s="28"/>
      <c r="D65" s="28"/>
      <c r="E65" s="28"/>
      <c r="F65" s="28"/>
    </row>
    <row r="66" spans="1:8" x14ac:dyDescent="0.2">
      <c r="A66" s="3"/>
      <c r="B66" s="3"/>
      <c r="C66" s="3"/>
      <c r="D66" s="3"/>
      <c r="E66" s="3"/>
      <c r="F66" s="3"/>
    </row>
    <row r="67" spans="1:8" x14ac:dyDescent="0.2">
      <c r="A67" s="29"/>
      <c r="B67" s="3"/>
      <c r="C67" s="3"/>
      <c r="D67" s="3"/>
      <c r="E67" s="3"/>
      <c r="F67" s="3"/>
    </row>
    <row r="68" spans="1:8" x14ac:dyDescent="0.2">
      <c r="A68" s="30"/>
      <c r="B68" s="30"/>
      <c r="C68" s="30"/>
      <c r="D68" s="30"/>
      <c r="E68" s="30"/>
      <c r="F68" s="30"/>
    </row>
    <row r="69" spans="1:8" x14ac:dyDescent="0.2">
      <c r="A69" s="30"/>
      <c r="B69" s="30"/>
      <c r="C69" s="30"/>
      <c r="D69" s="30"/>
      <c r="E69" s="30"/>
      <c r="F69" s="30"/>
    </row>
    <row r="70" spans="1:8" ht="11.25" customHeight="1" x14ac:dyDescent="0.2">
      <c r="A70" s="122"/>
      <c r="B70" s="122"/>
      <c r="C70" s="122"/>
      <c r="D70" s="122"/>
      <c r="E70" s="122"/>
      <c r="F70" s="122"/>
      <c r="G70" s="122"/>
      <c r="H70" s="122"/>
    </row>
    <row r="71" spans="1:8" x14ac:dyDescent="0.2">
      <c r="A71" s="30"/>
      <c r="B71" s="31"/>
      <c r="C71" s="31"/>
      <c r="D71" s="31"/>
      <c r="E71" s="31"/>
      <c r="F71" s="31"/>
    </row>
    <row r="72" spans="1:8" x14ac:dyDescent="0.2">
      <c r="A72" s="30"/>
      <c r="B72" s="30"/>
      <c r="C72" s="30"/>
      <c r="D72" s="30"/>
      <c r="E72" s="30"/>
      <c r="F72" s="30"/>
    </row>
  </sheetData>
  <mergeCells count="58">
    <mergeCell ref="A70:H70"/>
    <mergeCell ref="C56:D56"/>
    <mergeCell ref="E56:F56"/>
    <mergeCell ref="C57:D57"/>
    <mergeCell ref="E57:F57"/>
    <mergeCell ref="B59:C59"/>
    <mergeCell ref="B61:C61"/>
    <mergeCell ref="C55:D55"/>
    <mergeCell ref="E55:F55"/>
    <mergeCell ref="B62:C62"/>
    <mergeCell ref="G62:I62"/>
    <mergeCell ref="A64:B64"/>
    <mergeCell ref="A53:G53"/>
    <mergeCell ref="H53:H54"/>
    <mergeCell ref="A54:B54"/>
    <mergeCell ref="C54:D54"/>
    <mergeCell ref="E54:F54"/>
    <mergeCell ref="C39:G39"/>
    <mergeCell ref="C40:G40"/>
    <mergeCell ref="C41:G41"/>
    <mergeCell ref="C42:G42"/>
    <mergeCell ref="C43:G43"/>
    <mergeCell ref="C34:G34"/>
    <mergeCell ref="C35:G35"/>
    <mergeCell ref="C36:G36"/>
    <mergeCell ref="C37:G37"/>
    <mergeCell ref="C38:G38"/>
    <mergeCell ref="C29:G29"/>
    <mergeCell ref="C30:G30"/>
    <mergeCell ref="C31:G31"/>
    <mergeCell ref="C32:G32"/>
    <mergeCell ref="C33:G33"/>
    <mergeCell ref="C24:G24"/>
    <mergeCell ref="C25:G25"/>
    <mergeCell ref="C26:G26"/>
    <mergeCell ref="C27:G27"/>
    <mergeCell ref="C28:G28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A10:A12"/>
    <mergeCell ref="C10:G12"/>
    <mergeCell ref="H10:H12"/>
    <mergeCell ref="B11:B12"/>
    <mergeCell ref="C13:G13"/>
    <mergeCell ref="F4:G4"/>
    <mergeCell ref="F5:G5"/>
    <mergeCell ref="F6:G6"/>
    <mergeCell ref="F7:G7"/>
    <mergeCell ref="B8:D8"/>
    <mergeCell ref="F8:G8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69"/>
  <sheetViews>
    <sheetView topLeftCell="A31" workbookViewId="0">
      <selection activeCell="E47" sqref="E47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87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53" t="s">
        <v>25</v>
      </c>
      <c r="G4" s="154"/>
      <c r="H4" s="20"/>
      <c r="I4" s="20"/>
      <c r="J4" s="20"/>
      <c r="K4" s="20"/>
    </row>
    <row r="5" spans="1:15" ht="15" customHeight="1" x14ac:dyDescent="0.25">
      <c r="E5" s="34" t="s">
        <v>44</v>
      </c>
      <c r="F5" s="153" t="s">
        <v>26</v>
      </c>
      <c r="G5" s="154"/>
      <c r="H5" s="20"/>
      <c r="I5" s="20"/>
      <c r="J5" s="20"/>
      <c r="K5" s="20"/>
    </row>
    <row r="6" spans="1:15" ht="15" customHeight="1" x14ac:dyDescent="0.2">
      <c r="E6" s="34" t="s">
        <v>45</v>
      </c>
      <c r="F6" s="155" t="s">
        <v>27</v>
      </c>
      <c r="G6" s="156"/>
      <c r="H6" s="20"/>
      <c r="I6" s="20"/>
      <c r="J6" s="20"/>
      <c r="K6" s="20"/>
    </row>
    <row r="7" spans="1:15" ht="15" customHeight="1" x14ac:dyDescent="0.25">
      <c r="E7" s="35" t="s">
        <v>42</v>
      </c>
      <c r="F7" s="153" t="s">
        <v>43</v>
      </c>
      <c r="G7" s="154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7"/>
      <c r="E8" s="35" t="s">
        <v>46</v>
      </c>
      <c r="F8" s="153" t="s">
        <v>28</v>
      </c>
      <c r="G8" s="154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57" t="s">
        <v>2</v>
      </c>
      <c r="D10" s="158"/>
      <c r="E10" s="158"/>
      <c r="F10" s="158"/>
      <c r="G10" s="159"/>
      <c r="H10" s="102" t="s">
        <v>3</v>
      </c>
    </row>
    <row r="11" spans="1:15" ht="11.25" customHeight="1" x14ac:dyDescent="0.2">
      <c r="A11" s="139"/>
      <c r="B11" s="105" t="s">
        <v>22</v>
      </c>
      <c r="C11" s="160"/>
      <c r="D11" s="111"/>
      <c r="E11" s="111"/>
      <c r="F11" s="111"/>
      <c r="G11" s="161"/>
      <c r="H11" s="103"/>
    </row>
    <row r="12" spans="1:15" ht="16.5" customHeight="1" thickBot="1" x14ac:dyDescent="0.25">
      <c r="A12" s="140"/>
      <c r="B12" s="106"/>
      <c r="C12" s="162"/>
      <c r="D12" s="163"/>
      <c r="E12" s="163"/>
      <c r="F12" s="163"/>
      <c r="G12" s="164"/>
      <c r="H12" s="104"/>
    </row>
    <row r="13" spans="1:15" ht="18" customHeight="1" thickTop="1" x14ac:dyDescent="0.2">
      <c r="A13" s="65">
        <v>44958</v>
      </c>
      <c r="B13" s="66"/>
      <c r="C13" s="168"/>
      <c r="D13" s="169"/>
      <c r="E13" s="169"/>
      <c r="F13" s="169"/>
      <c r="G13" s="170"/>
      <c r="H13" s="67"/>
    </row>
    <row r="14" spans="1:15" ht="18" customHeight="1" x14ac:dyDescent="0.2">
      <c r="A14" s="65">
        <v>44959</v>
      </c>
      <c r="B14" s="68"/>
      <c r="C14" s="171"/>
      <c r="D14" s="172"/>
      <c r="E14" s="172"/>
      <c r="F14" s="172"/>
      <c r="G14" s="173"/>
      <c r="H14" s="67"/>
    </row>
    <row r="15" spans="1:15" ht="18" customHeight="1" x14ac:dyDescent="0.2">
      <c r="A15" s="65">
        <v>44960</v>
      </c>
      <c r="B15" s="68"/>
      <c r="C15" s="171"/>
      <c r="D15" s="172"/>
      <c r="E15" s="172"/>
      <c r="F15" s="172"/>
      <c r="G15" s="173"/>
      <c r="H15" s="67"/>
    </row>
    <row r="16" spans="1:15" ht="18" customHeight="1" x14ac:dyDescent="0.2">
      <c r="A16" s="69">
        <v>44961</v>
      </c>
      <c r="B16" s="72"/>
      <c r="C16" s="150"/>
      <c r="D16" s="151"/>
      <c r="E16" s="151"/>
      <c r="F16" s="151"/>
      <c r="G16" s="152"/>
      <c r="H16" s="71"/>
    </row>
    <row r="17" spans="1:8" ht="18" customHeight="1" x14ac:dyDescent="0.2">
      <c r="A17" s="69">
        <v>44962</v>
      </c>
      <c r="B17" s="72"/>
      <c r="C17" s="150"/>
      <c r="D17" s="151"/>
      <c r="E17" s="151"/>
      <c r="F17" s="151"/>
      <c r="G17" s="152"/>
      <c r="H17" s="71"/>
    </row>
    <row r="18" spans="1:8" ht="18" customHeight="1" x14ac:dyDescent="0.2">
      <c r="A18" s="65">
        <v>44963</v>
      </c>
      <c r="B18" s="68"/>
      <c r="C18" s="171" t="s">
        <v>84</v>
      </c>
      <c r="D18" s="172"/>
      <c r="E18" s="172"/>
      <c r="F18" s="172"/>
      <c r="G18" s="173"/>
      <c r="H18" s="67"/>
    </row>
    <row r="19" spans="1:8" ht="18" customHeight="1" x14ac:dyDescent="0.2">
      <c r="A19" s="65">
        <v>44964</v>
      </c>
      <c r="B19" s="68"/>
      <c r="C19" s="171" t="s">
        <v>84</v>
      </c>
      <c r="D19" s="172"/>
      <c r="E19" s="172"/>
      <c r="F19" s="172"/>
      <c r="G19" s="173"/>
      <c r="H19" s="67"/>
    </row>
    <row r="20" spans="1:8" ht="18" customHeight="1" x14ac:dyDescent="0.2">
      <c r="A20" s="69">
        <v>44965</v>
      </c>
      <c r="B20" s="72"/>
      <c r="C20" s="150" t="s">
        <v>89</v>
      </c>
      <c r="D20" s="151"/>
      <c r="E20" s="151"/>
      <c r="F20" s="151"/>
      <c r="G20" s="152"/>
      <c r="H20" s="71"/>
    </row>
    <row r="21" spans="1:8" ht="18" customHeight="1" x14ac:dyDescent="0.2">
      <c r="A21" s="65">
        <v>44966</v>
      </c>
      <c r="B21" s="68"/>
      <c r="C21" s="171" t="s">
        <v>84</v>
      </c>
      <c r="D21" s="172"/>
      <c r="E21" s="172"/>
      <c r="F21" s="172"/>
      <c r="G21" s="173"/>
      <c r="H21" s="67"/>
    </row>
    <row r="22" spans="1:8" ht="18" customHeight="1" x14ac:dyDescent="0.2">
      <c r="A22" s="65">
        <v>44967</v>
      </c>
      <c r="B22" s="68"/>
      <c r="C22" s="171" t="s">
        <v>84</v>
      </c>
      <c r="D22" s="172"/>
      <c r="E22" s="172"/>
      <c r="F22" s="172"/>
      <c r="G22" s="173"/>
      <c r="H22" s="67"/>
    </row>
    <row r="23" spans="1:8" ht="18" customHeight="1" x14ac:dyDescent="0.2">
      <c r="A23" s="69">
        <v>44968</v>
      </c>
      <c r="B23" s="72"/>
      <c r="C23" s="150"/>
      <c r="D23" s="151"/>
      <c r="E23" s="151"/>
      <c r="F23" s="151"/>
      <c r="G23" s="152"/>
      <c r="H23" s="71"/>
    </row>
    <row r="24" spans="1:8" ht="18" customHeight="1" x14ac:dyDescent="0.2">
      <c r="A24" s="69">
        <v>44969</v>
      </c>
      <c r="B24" s="72"/>
      <c r="C24" s="150"/>
      <c r="D24" s="151"/>
      <c r="E24" s="151"/>
      <c r="F24" s="151"/>
      <c r="G24" s="152"/>
      <c r="H24" s="71"/>
    </row>
    <row r="25" spans="1:8" ht="18" customHeight="1" x14ac:dyDescent="0.2">
      <c r="A25" s="65">
        <v>44970</v>
      </c>
      <c r="B25" s="68"/>
      <c r="C25" s="171"/>
      <c r="D25" s="172"/>
      <c r="E25" s="172"/>
      <c r="F25" s="172"/>
      <c r="G25" s="173"/>
      <c r="H25" s="67"/>
    </row>
    <row r="26" spans="1:8" ht="18" customHeight="1" x14ac:dyDescent="0.2">
      <c r="A26" s="65">
        <v>44971</v>
      </c>
      <c r="B26" s="68"/>
      <c r="C26" s="171"/>
      <c r="D26" s="172"/>
      <c r="E26" s="172"/>
      <c r="F26" s="172"/>
      <c r="G26" s="173"/>
      <c r="H26" s="67"/>
    </row>
    <row r="27" spans="1:8" ht="18" customHeight="1" x14ac:dyDescent="0.2">
      <c r="A27" s="65">
        <v>44972</v>
      </c>
      <c r="B27" s="68"/>
      <c r="C27" s="171"/>
      <c r="D27" s="172"/>
      <c r="E27" s="172"/>
      <c r="F27" s="172"/>
      <c r="G27" s="173"/>
      <c r="H27" s="67"/>
    </row>
    <row r="28" spans="1:8" ht="18" customHeight="1" x14ac:dyDescent="0.2">
      <c r="A28" s="65">
        <v>44973</v>
      </c>
      <c r="B28" s="68"/>
      <c r="C28" s="171"/>
      <c r="D28" s="172"/>
      <c r="E28" s="172"/>
      <c r="F28" s="172"/>
      <c r="G28" s="173"/>
      <c r="H28" s="67"/>
    </row>
    <row r="29" spans="1:8" ht="18" customHeight="1" x14ac:dyDescent="0.2">
      <c r="A29" s="65">
        <v>44974</v>
      </c>
      <c r="B29" s="68"/>
      <c r="C29" s="171" t="s">
        <v>88</v>
      </c>
      <c r="D29" s="172"/>
      <c r="E29" s="172"/>
      <c r="F29" s="172"/>
      <c r="G29" s="173"/>
      <c r="H29" s="67"/>
    </row>
    <row r="30" spans="1:8" ht="18" customHeight="1" x14ac:dyDescent="0.2">
      <c r="A30" s="69">
        <v>44975</v>
      </c>
      <c r="B30" s="72"/>
      <c r="C30" s="150" t="s">
        <v>88</v>
      </c>
      <c r="D30" s="151"/>
      <c r="E30" s="151"/>
      <c r="F30" s="151"/>
      <c r="G30" s="152"/>
      <c r="H30" s="71"/>
    </row>
    <row r="31" spans="1:8" ht="18" customHeight="1" x14ac:dyDescent="0.2">
      <c r="A31" s="69">
        <v>44976</v>
      </c>
      <c r="B31" s="72"/>
      <c r="C31" s="150"/>
      <c r="D31" s="151"/>
      <c r="E31" s="151"/>
      <c r="F31" s="151"/>
      <c r="G31" s="152"/>
      <c r="H31" s="71"/>
    </row>
    <row r="32" spans="1:8" ht="18" customHeight="1" x14ac:dyDescent="0.2">
      <c r="A32" s="65">
        <v>44977</v>
      </c>
      <c r="B32" s="68"/>
      <c r="C32" s="171"/>
      <c r="D32" s="172"/>
      <c r="E32" s="172"/>
      <c r="F32" s="172"/>
      <c r="G32" s="173"/>
      <c r="H32" s="67"/>
    </row>
    <row r="33" spans="1:8" ht="18" customHeight="1" x14ac:dyDescent="0.2">
      <c r="A33" s="65">
        <v>44978</v>
      </c>
      <c r="B33" s="68"/>
      <c r="C33" s="171"/>
      <c r="D33" s="172"/>
      <c r="E33" s="172"/>
      <c r="F33" s="172"/>
      <c r="G33" s="173"/>
      <c r="H33" s="67"/>
    </row>
    <row r="34" spans="1:8" ht="18" customHeight="1" x14ac:dyDescent="0.2">
      <c r="A34" s="65">
        <v>44979</v>
      </c>
      <c r="B34" s="68"/>
      <c r="C34" s="171"/>
      <c r="D34" s="172"/>
      <c r="E34" s="172"/>
      <c r="F34" s="172"/>
      <c r="G34" s="173"/>
      <c r="H34" s="67"/>
    </row>
    <row r="35" spans="1:8" ht="18" customHeight="1" x14ac:dyDescent="0.2">
      <c r="A35" s="65">
        <v>44980</v>
      </c>
      <c r="B35" s="78"/>
      <c r="C35" s="171"/>
      <c r="D35" s="172"/>
      <c r="E35" s="172"/>
      <c r="F35" s="172"/>
      <c r="G35" s="173"/>
      <c r="H35" s="79"/>
    </row>
    <row r="36" spans="1:8" ht="18" customHeight="1" x14ac:dyDescent="0.2">
      <c r="A36" s="65">
        <v>44981</v>
      </c>
      <c r="B36" s="78"/>
      <c r="C36" s="171"/>
      <c r="D36" s="172"/>
      <c r="E36" s="172"/>
      <c r="F36" s="172"/>
      <c r="G36" s="173"/>
      <c r="H36" s="79"/>
    </row>
    <row r="37" spans="1:8" ht="18" customHeight="1" x14ac:dyDescent="0.2">
      <c r="A37" s="69">
        <v>44982</v>
      </c>
      <c r="B37" s="73"/>
      <c r="C37" s="150"/>
      <c r="D37" s="151"/>
      <c r="E37" s="151"/>
      <c r="F37" s="151"/>
      <c r="G37" s="152"/>
      <c r="H37" s="74"/>
    </row>
    <row r="38" spans="1:8" ht="18" customHeight="1" x14ac:dyDescent="0.2">
      <c r="A38" s="69">
        <v>44983</v>
      </c>
      <c r="B38" s="73"/>
      <c r="C38" s="150"/>
      <c r="D38" s="151"/>
      <c r="E38" s="151"/>
      <c r="F38" s="151"/>
      <c r="G38" s="152"/>
      <c r="H38" s="74"/>
    </row>
    <row r="39" spans="1:8" ht="18" customHeight="1" x14ac:dyDescent="0.2">
      <c r="A39" s="65">
        <v>44984</v>
      </c>
      <c r="B39" s="78"/>
      <c r="C39" s="171"/>
      <c r="D39" s="172"/>
      <c r="E39" s="172"/>
      <c r="F39" s="172"/>
      <c r="G39" s="173"/>
      <c r="H39" s="79"/>
    </row>
    <row r="40" spans="1:8" ht="18" customHeight="1" thickBot="1" x14ac:dyDescent="0.25">
      <c r="A40" s="80">
        <v>44985</v>
      </c>
      <c r="B40" s="81"/>
      <c r="C40" s="174"/>
      <c r="D40" s="175"/>
      <c r="E40" s="175"/>
      <c r="F40" s="175"/>
      <c r="G40" s="176"/>
      <c r="H40" s="82"/>
    </row>
    <row r="41" spans="1:8" ht="18" customHeight="1" thickTop="1" x14ac:dyDescent="0.2">
      <c r="A41" s="8"/>
      <c r="B41" s="8"/>
      <c r="C41" s="8"/>
      <c r="D41" s="8"/>
      <c r="E41" s="8"/>
      <c r="F41" s="23"/>
      <c r="G41" s="9" t="s">
        <v>30</v>
      </c>
      <c r="H41" s="10"/>
    </row>
    <row r="42" spans="1:8" ht="18" customHeight="1" x14ac:dyDescent="0.2">
      <c r="A42" s="8"/>
      <c r="B42" s="8"/>
      <c r="C42" s="8"/>
      <c r="D42" s="8"/>
      <c r="E42" s="8"/>
      <c r="F42" s="8"/>
      <c r="G42" s="9" t="s">
        <v>31</v>
      </c>
      <c r="H42" s="11"/>
    </row>
    <row r="43" spans="1:8" ht="18" customHeight="1" x14ac:dyDescent="0.2">
      <c r="A43" s="8"/>
      <c r="B43" s="8"/>
      <c r="C43" s="8"/>
      <c r="D43" s="8"/>
      <c r="E43" s="8"/>
      <c r="F43" s="8"/>
      <c r="G43" s="9" t="s">
        <v>32</v>
      </c>
      <c r="H43" s="11"/>
    </row>
    <row r="44" spans="1:8" ht="18" customHeight="1" x14ac:dyDescent="0.2">
      <c r="A44" s="8"/>
      <c r="B44" s="8"/>
      <c r="C44" s="8"/>
      <c r="D44" s="8"/>
      <c r="E44" s="8"/>
      <c r="F44" s="8"/>
      <c r="G44" s="9" t="s">
        <v>33</v>
      </c>
      <c r="H44" s="11"/>
    </row>
    <row r="45" spans="1:8" ht="18" customHeight="1" x14ac:dyDescent="0.2">
      <c r="A45" s="8"/>
      <c r="B45" s="8"/>
      <c r="C45" s="8"/>
      <c r="D45" s="8"/>
      <c r="E45" s="8"/>
      <c r="F45" s="8"/>
      <c r="G45" s="9" t="s">
        <v>34</v>
      </c>
      <c r="H45" s="11"/>
    </row>
    <row r="46" spans="1:8" ht="18" customHeight="1" x14ac:dyDescent="0.2">
      <c r="A46" s="8"/>
      <c r="B46" s="8"/>
      <c r="C46" s="8"/>
      <c r="D46" s="8"/>
      <c r="E46" s="8"/>
      <c r="F46" s="8"/>
      <c r="G46" s="9" t="s">
        <v>35</v>
      </c>
      <c r="H46" s="11"/>
    </row>
    <row r="47" spans="1:8" ht="18" customHeight="1" x14ac:dyDescent="0.2">
      <c r="A47" s="8"/>
      <c r="B47" s="8"/>
      <c r="C47" s="8"/>
      <c r="D47" s="8"/>
      <c r="E47" s="8"/>
      <c r="F47" s="8"/>
      <c r="G47" s="9" t="s">
        <v>36</v>
      </c>
      <c r="H47" s="11"/>
    </row>
    <row r="48" spans="1:8" ht="18" customHeight="1" x14ac:dyDescent="0.2">
      <c r="A48" s="8"/>
      <c r="B48" s="8"/>
      <c r="C48" s="8"/>
      <c r="D48" s="8"/>
      <c r="E48" s="8"/>
      <c r="F48" s="8"/>
      <c r="G48" s="9" t="s">
        <v>37</v>
      </c>
      <c r="H48" s="11"/>
    </row>
    <row r="49" spans="1:11" ht="18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s="1" customFormat="1" ht="18" customHeight="1" x14ac:dyDescent="0.2">
      <c r="A50" s="135" t="s">
        <v>47</v>
      </c>
      <c r="B50" s="136"/>
      <c r="C50" s="136"/>
      <c r="D50" s="136"/>
      <c r="E50" s="136"/>
      <c r="F50" s="136"/>
      <c r="G50" s="137"/>
      <c r="H50" s="111" t="s">
        <v>15</v>
      </c>
      <c r="I50" s="12"/>
      <c r="J50" s="12"/>
    </row>
    <row r="51" spans="1:11" s="1" customFormat="1" ht="18" customHeight="1" x14ac:dyDescent="0.2">
      <c r="A51" s="112" t="s">
        <v>48</v>
      </c>
      <c r="B51" s="112"/>
      <c r="C51" s="144" t="s">
        <v>20</v>
      </c>
      <c r="D51" s="144"/>
      <c r="E51" s="115" t="s">
        <v>16</v>
      </c>
      <c r="F51" s="115"/>
      <c r="G51" s="17" t="s">
        <v>14</v>
      </c>
      <c r="H51" s="111"/>
      <c r="I51" s="12"/>
      <c r="J51" s="12"/>
    </row>
    <row r="52" spans="1:11" s="1" customFormat="1" ht="18" customHeight="1" x14ac:dyDescent="0.2">
      <c r="A52" s="9" t="s">
        <v>17</v>
      </c>
      <c r="B52" s="13">
        <v>0</v>
      </c>
      <c r="C52" s="123">
        <f>'Januar 2023'!G55</f>
        <v>0</v>
      </c>
      <c r="D52" s="124"/>
      <c r="E52" s="125">
        <v>0</v>
      </c>
      <c r="F52" s="126"/>
      <c r="G52" s="40">
        <f>C52+E52</f>
        <v>0</v>
      </c>
      <c r="H52" s="14" t="e">
        <f>(G52/B52)*100</f>
        <v>#DIV/0!</v>
      </c>
      <c r="I52" s="12"/>
      <c r="J52" s="12"/>
    </row>
    <row r="53" spans="1:11" s="1" customFormat="1" ht="18" customHeight="1" x14ac:dyDescent="0.2">
      <c r="A53" s="9" t="s">
        <v>18</v>
      </c>
      <c r="B53" s="13">
        <v>0</v>
      </c>
      <c r="C53" s="123">
        <f>'Januar 2023'!G56</f>
        <v>14</v>
      </c>
      <c r="D53" s="124"/>
      <c r="E53" s="125">
        <v>0</v>
      </c>
      <c r="F53" s="126"/>
      <c r="G53" s="40">
        <f>C53+E53</f>
        <v>14</v>
      </c>
      <c r="H53" s="14" t="e">
        <f>(G53/B53)*100</f>
        <v>#DIV/0!</v>
      </c>
      <c r="I53" s="12"/>
      <c r="J53" s="12"/>
    </row>
    <row r="54" spans="1:11" s="1" customFormat="1" ht="18" customHeight="1" x14ac:dyDescent="0.2">
      <c r="A54" s="9" t="s">
        <v>19</v>
      </c>
      <c r="B54" s="13">
        <v>0</v>
      </c>
      <c r="C54" s="123">
        <f>'Januar 2023'!G57</f>
        <v>5</v>
      </c>
      <c r="D54" s="124"/>
      <c r="E54" s="125">
        <v>0</v>
      </c>
      <c r="F54" s="126"/>
      <c r="G54" s="40">
        <f>C54+E54</f>
        <v>5</v>
      </c>
      <c r="H54" s="14" t="e">
        <f>(G54/B54)*100</f>
        <v>#DIV/0!</v>
      </c>
    </row>
    <row r="55" spans="1:11" s="1" customFormat="1" ht="18" customHeight="1" x14ac:dyDescent="0.2"/>
    <row r="56" spans="1:11" ht="15" x14ac:dyDescent="0.2">
      <c r="A56" s="42"/>
      <c r="B56" s="119"/>
      <c r="C56" s="119"/>
    </row>
    <row r="57" spans="1:11" ht="15" x14ac:dyDescent="0.2">
      <c r="A57" s="24"/>
      <c r="B57" s="43"/>
      <c r="C57" s="44"/>
      <c r="G57" s="47"/>
      <c r="H57" s="47"/>
    </row>
    <row r="58" spans="1:11" ht="15" x14ac:dyDescent="0.2">
      <c r="A58" s="26" t="s">
        <v>38</v>
      </c>
      <c r="B58" s="119"/>
      <c r="C58" s="119"/>
      <c r="G58" s="46" t="s">
        <v>40</v>
      </c>
      <c r="H58" s="26"/>
      <c r="I58" s="26"/>
    </row>
    <row r="59" spans="1:11" ht="15" x14ac:dyDescent="0.2">
      <c r="A59" s="26"/>
      <c r="B59" s="119"/>
      <c r="C59" s="119"/>
      <c r="G59" s="120"/>
      <c r="H59" s="120"/>
      <c r="I59" s="120"/>
    </row>
    <row r="60" spans="1:11" ht="15" x14ac:dyDescent="0.2">
      <c r="A60" s="27"/>
      <c r="B60" s="27"/>
      <c r="C60" s="25"/>
      <c r="G60" s="27"/>
      <c r="H60" s="27"/>
      <c r="I60" s="41"/>
    </row>
    <row r="61" spans="1:11" ht="12.75" customHeight="1" x14ac:dyDescent="0.2">
      <c r="A61" s="121" t="s">
        <v>39</v>
      </c>
      <c r="B61" s="121"/>
      <c r="C61" s="41"/>
      <c r="G61" s="45" t="s">
        <v>41</v>
      </c>
      <c r="H61" s="41"/>
      <c r="I61" s="41"/>
    </row>
    <row r="62" spans="1:11" x14ac:dyDescent="0.2">
      <c r="A62" s="28"/>
      <c r="B62" s="28"/>
      <c r="C62" s="28"/>
      <c r="D62" s="28"/>
      <c r="E62" s="28"/>
      <c r="F62" s="28"/>
    </row>
    <row r="63" spans="1:11" x14ac:dyDescent="0.2">
      <c r="A63" s="3"/>
      <c r="B63" s="3"/>
      <c r="C63" s="3"/>
      <c r="D63" s="3"/>
      <c r="E63" s="3"/>
      <c r="F63" s="3"/>
    </row>
    <row r="64" spans="1:11" x14ac:dyDescent="0.2">
      <c r="A64" s="29"/>
      <c r="B64" s="3"/>
      <c r="C64" s="3"/>
      <c r="D64" s="3"/>
      <c r="E64" s="3"/>
      <c r="F64" s="3"/>
    </row>
    <row r="65" spans="1:8" x14ac:dyDescent="0.2">
      <c r="A65" s="30"/>
      <c r="B65" s="30"/>
      <c r="C65" s="30"/>
      <c r="D65" s="30"/>
      <c r="E65" s="30"/>
      <c r="F65" s="30"/>
    </row>
    <row r="66" spans="1:8" x14ac:dyDescent="0.2">
      <c r="A66" s="30"/>
      <c r="B66" s="30"/>
      <c r="C66" s="30"/>
      <c r="D66" s="30"/>
      <c r="E66" s="30"/>
      <c r="F66" s="30"/>
    </row>
    <row r="67" spans="1:8" ht="11.25" customHeight="1" x14ac:dyDescent="0.2">
      <c r="A67" s="122"/>
      <c r="B67" s="122"/>
      <c r="C67" s="122"/>
      <c r="D67" s="122"/>
      <c r="E67" s="122"/>
      <c r="F67" s="122"/>
      <c r="G67" s="122"/>
      <c r="H67" s="122"/>
    </row>
    <row r="68" spans="1:8" x14ac:dyDescent="0.2">
      <c r="A68" s="30"/>
      <c r="B68" s="31"/>
      <c r="C68" s="31"/>
      <c r="D68" s="31"/>
      <c r="E68" s="31"/>
      <c r="F68" s="31"/>
    </row>
    <row r="69" spans="1:8" x14ac:dyDescent="0.2">
      <c r="A69" s="30"/>
      <c r="B69" s="30"/>
      <c r="C69" s="30"/>
      <c r="D69" s="30"/>
      <c r="E69" s="30"/>
      <c r="F69" s="30"/>
    </row>
  </sheetData>
  <mergeCells count="55">
    <mergeCell ref="A67:H67"/>
    <mergeCell ref="C53:D53"/>
    <mergeCell ref="E53:F53"/>
    <mergeCell ref="C54:D54"/>
    <mergeCell ref="E54:F54"/>
    <mergeCell ref="B56:C56"/>
    <mergeCell ref="B58:C58"/>
    <mergeCell ref="C52:D52"/>
    <mergeCell ref="E52:F52"/>
    <mergeCell ref="B59:C59"/>
    <mergeCell ref="G59:I59"/>
    <mergeCell ref="A61:B61"/>
    <mergeCell ref="A50:G50"/>
    <mergeCell ref="H50:H51"/>
    <mergeCell ref="A51:B51"/>
    <mergeCell ref="C51:D51"/>
    <mergeCell ref="E51:F51"/>
    <mergeCell ref="C36:G36"/>
    <mergeCell ref="C37:G37"/>
    <mergeCell ref="C38:G38"/>
    <mergeCell ref="C39:G39"/>
    <mergeCell ref="C40:G40"/>
    <mergeCell ref="C35:G35"/>
    <mergeCell ref="C27:G27"/>
    <mergeCell ref="C28:G28"/>
    <mergeCell ref="C29:G29"/>
    <mergeCell ref="C30:G30"/>
    <mergeCell ref="C31:G31"/>
    <mergeCell ref="C32:G32"/>
    <mergeCell ref="C24:G24"/>
    <mergeCell ref="C25:G25"/>
    <mergeCell ref="C26:G26"/>
    <mergeCell ref="C33:G33"/>
    <mergeCell ref="C34:G34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A10:A12"/>
    <mergeCell ref="C10:G12"/>
    <mergeCell ref="H10:H12"/>
    <mergeCell ref="B11:B12"/>
    <mergeCell ref="C13:G13"/>
    <mergeCell ref="F4:G4"/>
    <mergeCell ref="F5:G5"/>
    <mergeCell ref="F6:G6"/>
    <mergeCell ref="F7:G7"/>
    <mergeCell ref="B8:D8"/>
    <mergeCell ref="F8:G8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72"/>
  <sheetViews>
    <sheetView topLeftCell="A32" workbookViewId="0">
      <selection activeCell="C55" sqref="C55:D55"/>
    </sheetView>
  </sheetViews>
  <sheetFormatPr defaultRowHeight="12.75" x14ac:dyDescent="0.2"/>
  <cols>
    <col min="1" max="1" width="18.85546875" customWidth="1"/>
    <col min="2" max="2" width="28.42578125" customWidth="1"/>
    <col min="3" max="4" width="11.42578125" customWidth="1"/>
    <col min="5" max="5" width="15.140625" customWidth="1"/>
    <col min="6" max="6" width="8.5703125" customWidth="1"/>
    <col min="7" max="7" width="35.5703125" customWidth="1"/>
    <col min="8" max="9" width="8.5703125" customWidth="1"/>
    <col min="10" max="10" width="40.42578125" customWidth="1"/>
    <col min="11" max="11" width="9.28515625" customWidth="1"/>
    <col min="12" max="12" width="7.85546875" customWidth="1"/>
  </cols>
  <sheetData>
    <row r="2" spans="1:15" ht="15" x14ac:dyDescent="0.25">
      <c r="E2" s="2" t="s">
        <v>95</v>
      </c>
      <c r="F2" s="2"/>
    </row>
    <row r="3" spans="1:15" ht="15" x14ac:dyDescent="0.25">
      <c r="F3" s="2"/>
    </row>
    <row r="4" spans="1:15" ht="15" customHeight="1" x14ac:dyDescent="0.25">
      <c r="E4" s="34" t="s">
        <v>29</v>
      </c>
      <c r="F4" s="153" t="s">
        <v>25</v>
      </c>
      <c r="G4" s="154"/>
      <c r="H4" s="20"/>
      <c r="I4" s="20"/>
      <c r="J4" s="20"/>
      <c r="K4" s="20"/>
    </row>
    <row r="5" spans="1:15" ht="15" customHeight="1" x14ac:dyDescent="0.25">
      <c r="E5" s="34" t="s">
        <v>44</v>
      </c>
      <c r="F5" s="153" t="s">
        <v>26</v>
      </c>
      <c r="G5" s="154"/>
      <c r="H5" s="20"/>
      <c r="I5" s="20"/>
      <c r="J5" s="20"/>
      <c r="K5" s="20"/>
    </row>
    <row r="6" spans="1:15" ht="15" customHeight="1" x14ac:dyDescent="0.2">
      <c r="E6" s="34" t="s">
        <v>45</v>
      </c>
      <c r="F6" s="155" t="s">
        <v>27</v>
      </c>
      <c r="G6" s="156"/>
      <c r="H6" s="20"/>
      <c r="I6" s="20"/>
      <c r="J6" s="20"/>
      <c r="K6" s="20"/>
    </row>
    <row r="7" spans="1:15" ht="15" customHeight="1" x14ac:dyDescent="0.25">
      <c r="E7" s="35" t="s">
        <v>42</v>
      </c>
      <c r="F7" s="153" t="s">
        <v>43</v>
      </c>
      <c r="G7" s="154"/>
      <c r="H7" s="20"/>
      <c r="I7" s="20"/>
      <c r="J7" s="20"/>
      <c r="K7" s="20"/>
    </row>
    <row r="8" spans="1:15" ht="15" customHeight="1" x14ac:dyDescent="0.25">
      <c r="B8" s="127" t="s">
        <v>24</v>
      </c>
      <c r="C8" s="127"/>
      <c r="D8" s="127"/>
      <c r="E8" s="35" t="s">
        <v>46</v>
      </c>
      <c r="F8" s="153" t="s">
        <v>28</v>
      </c>
      <c r="G8" s="154"/>
      <c r="H8" s="20"/>
      <c r="I8" s="20"/>
      <c r="J8" s="20"/>
      <c r="K8" s="20"/>
    </row>
    <row r="9" spans="1:15" ht="18" customHeight="1" thickBot="1" x14ac:dyDescent="0.25">
      <c r="F9" s="21"/>
      <c r="G9" s="21"/>
      <c r="H9" s="21"/>
      <c r="I9" s="21"/>
      <c r="J9" s="21"/>
      <c r="K9" s="21"/>
      <c r="L9" s="22"/>
      <c r="M9" s="20"/>
      <c r="N9" s="20"/>
      <c r="O9" s="20"/>
    </row>
    <row r="10" spans="1:15" ht="26.25" customHeight="1" thickTop="1" x14ac:dyDescent="0.2">
      <c r="A10" s="138" t="s">
        <v>23</v>
      </c>
      <c r="B10" s="36" t="s">
        <v>1</v>
      </c>
      <c r="C10" s="157" t="s">
        <v>2</v>
      </c>
      <c r="D10" s="158"/>
      <c r="E10" s="158"/>
      <c r="F10" s="158"/>
      <c r="G10" s="159"/>
      <c r="H10" s="102" t="s">
        <v>3</v>
      </c>
    </row>
    <row r="11" spans="1:15" ht="11.25" customHeight="1" x14ac:dyDescent="0.2">
      <c r="A11" s="139"/>
      <c r="B11" s="105" t="s">
        <v>22</v>
      </c>
      <c r="C11" s="160"/>
      <c r="D11" s="111"/>
      <c r="E11" s="111"/>
      <c r="F11" s="111"/>
      <c r="G11" s="161"/>
      <c r="H11" s="103"/>
    </row>
    <row r="12" spans="1:15" ht="16.5" customHeight="1" thickBot="1" x14ac:dyDescent="0.25">
      <c r="A12" s="140"/>
      <c r="B12" s="106"/>
      <c r="C12" s="162"/>
      <c r="D12" s="163"/>
      <c r="E12" s="163"/>
      <c r="F12" s="163"/>
      <c r="G12" s="164"/>
      <c r="H12" s="104"/>
    </row>
    <row r="13" spans="1:15" ht="18" customHeight="1" thickTop="1" x14ac:dyDescent="0.2">
      <c r="A13" s="65">
        <v>44986</v>
      </c>
      <c r="B13" s="66"/>
      <c r="C13" s="168"/>
      <c r="D13" s="169"/>
      <c r="E13" s="169"/>
      <c r="F13" s="169"/>
      <c r="G13" s="170"/>
      <c r="H13" s="67"/>
    </row>
    <row r="14" spans="1:15" ht="18" customHeight="1" x14ac:dyDescent="0.2">
      <c r="A14" s="65">
        <v>44987</v>
      </c>
      <c r="B14" s="68"/>
      <c r="C14" s="171"/>
      <c r="D14" s="172"/>
      <c r="E14" s="172"/>
      <c r="F14" s="172"/>
      <c r="G14" s="173"/>
      <c r="H14" s="67"/>
    </row>
    <row r="15" spans="1:15" ht="18" customHeight="1" x14ac:dyDescent="0.2">
      <c r="A15" s="65">
        <v>44988</v>
      </c>
      <c r="B15" s="68"/>
      <c r="C15" s="171"/>
      <c r="D15" s="172"/>
      <c r="E15" s="172"/>
      <c r="F15" s="172"/>
      <c r="G15" s="173"/>
      <c r="H15" s="67"/>
    </row>
    <row r="16" spans="1:15" ht="18" customHeight="1" x14ac:dyDescent="0.2">
      <c r="A16" s="69">
        <v>44989</v>
      </c>
      <c r="B16" s="72"/>
      <c r="C16" s="150"/>
      <c r="D16" s="151"/>
      <c r="E16" s="151"/>
      <c r="F16" s="151"/>
      <c r="G16" s="152"/>
      <c r="H16" s="71"/>
    </row>
    <row r="17" spans="1:8" ht="18" customHeight="1" x14ac:dyDescent="0.2">
      <c r="A17" s="69">
        <v>44990</v>
      </c>
      <c r="B17" s="72"/>
      <c r="C17" s="150"/>
      <c r="D17" s="151"/>
      <c r="E17" s="151"/>
      <c r="F17" s="151"/>
      <c r="G17" s="152"/>
      <c r="H17" s="71"/>
    </row>
    <row r="18" spans="1:8" ht="18" customHeight="1" x14ac:dyDescent="0.2">
      <c r="A18" s="65">
        <v>44991</v>
      </c>
      <c r="B18" s="68"/>
      <c r="C18" s="171"/>
      <c r="D18" s="172"/>
      <c r="E18" s="172"/>
      <c r="F18" s="172"/>
      <c r="G18" s="173"/>
      <c r="H18" s="67"/>
    </row>
    <row r="19" spans="1:8" ht="18" customHeight="1" x14ac:dyDescent="0.2">
      <c r="A19" s="65">
        <v>44992</v>
      </c>
      <c r="B19" s="68"/>
      <c r="C19" s="171"/>
      <c r="D19" s="172"/>
      <c r="E19" s="172"/>
      <c r="F19" s="172"/>
      <c r="G19" s="173"/>
      <c r="H19" s="67"/>
    </row>
    <row r="20" spans="1:8" ht="18" customHeight="1" x14ac:dyDescent="0.2">
      <c r="A20" s="65">
        <v>44993</v>
      </c>
      <c r="B20" s="68"/>
      <c r="C20" s="171"/>
      <c r="D20" s="172"/>
      <c r="E20" s="172"/>
      <c r="F20" s="172"/>
      <c r="G20" s="173"/>
      <c r="H20" s="67"/>
    </row>
    <row r="21" spans="1:8" ht="18" customHeight="1" x14ac:dyDescent="0.2">
      <c r="A21" s="65">
        <v>44994</v>
      </c>
      <c r="B21" s="68"/>
      <c r="C21" s="171"/>
      <c r="D21" s="172"/>
      <c r="E21" s="172"/>
      <c r="F21" s="172"/>
      <c r="G21" s="173"/>
      <c r="H21" s="67"/>
    </row>
    <row r="22" spans="1:8" ht="18" customHeight="1" x14ac:dyDescent="0.2">
      <c r="A22" s="65">
        <v>44995</v>
      </c>
      <c r="B22" s="68"/>
      <c r="C22" s="171"/>
      <c r="D22" s="172"/>
      <c r="E22" s="172"/>
      <c r="F22" s="172"/>
      <c r="G22" s="173"/>
      <c r="H22" s="67"/>
    </row>
    <row r="23" spans="1:8" ht="18" customHeight="1" x14ac:dyDescent="0.2">
      <c r="A23" s="69">
        <v>44996</v>
      </c>
      <c r="B23" s="72"/>
      <c r="C23" s="150"/>
      <c r="D23" s="151"/>
      <c r="E23" s="151"/>
      <c r="F23" s="151"/>
      <c r="G23" s="152"/>
      <c r="H23" s="71"/>
    </row>
    <row r="24" spans="1:8" ht="18" customHeight="1" x14ac:dyDescent="0.2">
      <c r="A24" s="69">
        <v>44997</v>
      </c>
      <c r="B24" s="72"/>
      <c r="C24" s="150" t="s">
        <v>96</v>
      </c>
      <c r="D24" s="151"/>
      <c r="E24" s="151"/>
      <c r="F24" s="151"/>
      <c r="G24" s="152"/>
      <c r="H24" s="71"/>
    </row>
    <row r="25" spans="1:8" ht="18" customHeight="1" x14ac:dyDescent="0.2">
      <c r="A25" s="65">
        <v>44998</v>
      </c>
      <c r="B25" s="68"/>
      <c r="C25" s="171"/>
      <c r="D25" s="172"/>
      <c r="E25" s="172"/>
      <c r="F25" s="172"/>
      <c r="G25" s="173"/>
      <c r="H25" s="67"/>
    </row>
    <row r="26" spans="1:8" ht="18" customHeight="1" x14ac:dyDescent="0.2">
      <c r="A26" s="65">
        <v>44999</v>
      </c>
      <c r="B26" s="68"/>
      <c r="C26" s="171"/>
      <c r="D26" s="172"/>
      <c r="E26" s="172"/>
      <c r="F26" s="172"/>
      <c r="G26" s="173"/>
      <c r="H26" s="67"/>
    </row>
    <row r="27" spans="1:8" ht="18" customHeight="1" x14ac:dyDescent="0.2">
      <c r="A27" s="65">
        <v>45000</v>
      </c>
      <c r="B27" s="68"/>
      <c r="C27" s="171"/>
      <c r="D27" s="172"/>
      <c r="E27" s="172"/>
      <c r="F27" s="172"/>
      <c r="G27" s="173"/>
      <c r="H27" s="67"/>
    </row>
    <row r="28" spans="1:8" ht="18" customHeight="1" x14ac:dyDescent="0.2">
      <c r="A28" s="65">
        <v>45001</v>
      </c>
      <c r="B28" s="68"/>
      <c r="C28" s="171"/>
      <c r="D28" s="172"/>
      <c r="E28" s="172"/>
      <c r="F28" s="172"/>
      <c r="G28" s="173"/>
      <c r="H28" s="67"/>
    </row>
    <row r="29" spans="1:8" ht="18" customHeight="1" x14ac:dyDescent="0.2">
      <c r="A29" s="65">
        <v>45002</v>
      </c>
      <c r="B29" s="68"/>
      <c r="C29" s="171"/>
      <c r="D29" s="172"/>
      <c r="E29" s="172"/>
      <c r="F29" s="172"/>
      <c r="G29" s="173"/>
      <c r="H29" s="67"/>
    </row>
    <row r="30" spans="1:8" ht="18" customHeight="1" x14ac:dyDescent="0.2">
      <c r="A30" s="69">
        <v>45003</v>
      </c>
      <c r="B30" s="72"/>
      <c r="C30" s="150"/>
      <c r="D30" s="151"/>
      <c r="E30" s="151"/>
      <c r="F30" s="151"/>
      <c r="G30" s="152"/>
      <c r="H30" s="71"/>
    </row>
    <row r="31" spans="1:8" ht="18" customHeight="1" x14ac:dyDescent="0.2">
      <c r="A31" s="69">
        <v>45004</v>
      </c>
      <c r="B31" s="72"/>
      <c r="C31" s="150"/>
      <c r="D31" s="151"/>
      <c r="E31" s="151"/>
      <c r="F31" s="151"/>
      <c r="G31" s="152"/>
      <c r="H31" s="71"/>
    </row>
    <row r="32" spans="1:8" ht="18" customHeight="1" x14ac:dyDescent="0.2">
      <c r="A32" s="65">
        <v>45005</v>
      </c>
      <c r="B32" s="68"/>
      <c r="C32" s="171"/>
      <c r="D32" s="172"/>
      <c r="E32" s="172"/>
      <c r="F32" s="172"/>
      <c r="G32" s="173"/>
      <c r="H32" s="67"/>
    </row>
    <row r="33" spans="1:8" ht="18" customHeight="1" x14ac:dyDescent="0.2">
      <c r="A33" s="65">
        <v>45006</v>
      </c>
      <c r="B33" s="68"/>
      <c r="C33" s="171"/>
      <c r="D33" s="172"/>
      <c r="E33" s="172"/>
      <c r="F33" s="172"/>
      <c r="G33" s="173"/>
      <c r="H33" s="67"/>
    </row>
    <row r="34" spans="1:8" ht="18" customHeight="1" x14ac:dyDescent="0.2">
      <c r="A34" s="65">
        <v>45007</v>
      </c>
      <c r="B34" s="68"/>
      <c r="C34" s="171"/>
      <c r="D34" s="172"/>
      <c r="E34" s="172"/>
      <c r="F34" s="172"/>
      <c r="G34" s="173"/>
      <c r="H34" s="67"/>
    </row>
    <row r="35" spans="1:8" ht="18" customHeight="1" x14ac:dyDescent="0.2">
      <c r="A35" s="65">
        <v>45008</v>
      </c>
      <c r="B35" s="78"/>
      <c r="C35" s="171"/>
      <c r="D35" s="172"/>
      <c r="E35" s="172"/>
      <c r="F35" s="172"/>
      <c r="G35" s="173"/>
      <c r="H35" s="79"/>
    </row>
    <row r="36" spans="1:8" ht="18" customHeight="1" x14ac:dyDescent="0.2">
      <c r="A36" s="65">
        <v>45009</v>
      </c>
      <c r="B36" s="78"/>
      <c r="C36" s="171"/>
      <c r="D36" s="172"/>
      <c r="E36" s="172"/>
      <c r="F36" s="172"/>
      <c r="G36" s="173"/>
      <c r="H36" s="79"/>
    </row>
    <row r="37" spans="1:8" ht="18" customHeight="1" x14ac:dyDescent="0.2">
      <c r="A37" s="69">
        <v>45010</v>
      </c>
      <c r="B37" s="73"/>
      <c r="C37" s="150"/>
      <c r="D37" s="151"/>
      <c r="E37" s="151"/>
      <c r="F37" s="151"/>
      <c r="G37" s="152"/>
      <c r="H37" s="74"/>
    </row>
    <row r="38" spans="1:8" ht="18" customHeight="1" x14ac:dyDescent="0.2">
      <c r="A38" s="69">
        <v>45011</v>
      </c>
      <c r="B38" s="73"/>
      <c r="C38" s="150"/>
      <c r="D38" s="151"/>
      <c r="E38" s="151"/>
      <c r="F38" s="151"/>
      <c r="G38" s="152"/>
      <c r="H38" s="74"/>
    </row>
    <row r="39" spans="1:8" ht="18" customHeight="1" x14ac:dyDescent="0.2">
      <c r="A39" s="65">
        <v>45012</v>
      </c>
      <c r="B39" s="78"/>
      <c r="C39" s="171"/>
      <c r="D39" s="172"/>
      <c r="E39" s="172"/>
      <c r="F39" s="172"/>
      <c r="G39" s="173"/>
      <c r="H39" s="79"/>
    </row>
    <row r="40" spans="1:8" ht="18" customHeight="1" x14ac:dyDescent="0.2">
      <c r="A40" s="65">
        <v>45013</v>
      </c>
      <c r="B40" s="78"/>
      <c r="C40" s="171"/>
      <c r="D40" s="172"/>
      <c r="E40" s="172"/>
      <c r="F40" s="172"/>
      <c r="G40" s="173"/>
      <c r="H40" s="79"/>
    </row>
    <row r="41" spans="1:8" ht="18" customHeight="1" x14ac:dyDescent="0.2">
      <c r="A41" s="65">
        <v>45014</v>
      </c>
      <c r="B41" s="78"/>
      <c r="C41" s="171"/>
      <c r="D41" s="172"/>
      <c r="E41" s="172"/>
      <c r="F41" s="172"/>
      <c r="G41" s="173"/>
      <c r="H41" s="79"/>
    </row>
    <row r="42" spans="1:8" ht="18" customHeight="1" x14ac:dyDescent="0.2">
      <c r="A42" s="65">
        <v>45015</v>
      </c>
      <c r="B42" s="78"/>
      <c r="C42" s="171"/>
      <c r="D42" s="172"/>
      <c r="E42" s="172"/>
      <c r="F42" s="172"/>
      <c r="G42" s="173"/>
      <c r="H42" s="79"/>
    </row>
    <row r="43" spans="1:8" ht="18" customHeight="1" thickBot="1" x14ac:dyDescent="0.25">
      <c r="A43" s="80">
        <v>45016</v>
      </c>
      <c r="B43" s="81"/>
      <c r="C43" s="174"/>
      <c r="D43" s="175"/>
      <c r="E43" s="175"/>
      <c r="F43" s="175"/>
      <c r="G43" s="176"/>
      <c r="H43" s="82"/>
    </row>
    <row r="44" spans="1:8" ht="18" customHeight="1" thickTop="1" x14ac:dyDescent="0.2">
      <c r="A44" s="8"/>
      <c r="B44" s="8"/>
      <c r="C44" s="8"/>
      <c r="D44" s="8"/>
      <c r="E44" s="8"/>
      <c r="F44" s="23"/>
      <c r="G44" s="9" t="s">
        <v>30</v>
      </c>
      <c r="H44" s="10"/>
    </row>
    <row r="45" spans="1:8" ht="18" customHeight="1" x14ac:dyDescent="0.2">
      <c r="A45" s="8"/>
      <c r="B45" s="8"/>
      <c r="C45" s="8"/>
      <c r="D45" s="8"/>
      <c r="E45" s="8"/>
      <c r="F45" s="8"/>
      <c r="G45" s="9" t="s">
        <v>31</v>
      </c>
      <c r="H45" s="11"/>
    </row>
    <row r="46" spans="1:8" ht="18" customHeight="1" x14ac:dyDescent="0.2">
      <c r="A46" s="8"/>
      <c r="B46" s="8"/>
      <c r="C46" s="8"/>
      <c r="D46" s="8"/>
      <c r="E46" s="8"/>
      <c r="F46" s="8"/>
      <c r="G46" s="9" t="s">
        <v>32</v>
      </c>
      <c r="H46" s="11"/>
    </row>
    <row r="47" spans="1:8" ht="18" customHeight="1" x14ac:dyDescent="0.2">
      <c r="A47" s="8"/>
      <c r="B47" s="8"/>
      <c r="C47" s="8"/>
      <c r="D47" s="8"/>
      <c r="E47" s="8"/>
      <c r="F47" s="8"/>
      <c r="G47" s="9" t="s">
        <v>33</v>
      </c>
      <c r="H47" s="11"/>
    </row>
    <row r="48" spans="1:8" ht="18" customHeight="1" x14ac:dyDescent="0.2">
      <c r="A48" s="8"/>
      <c r="B48" s="8"/>
      <c r="C48" s="8"/>
      <c r="D48" s="8"/>
      <c r="E48" s="8"/>
      <c r="F48" s="8"/>
      <c r="G48" s="9" t="s">
        <v>34</v>
      </c>
      <c r="H48" s="11"/>
    </row>
    <row r="49" spans="1:11" ht="18" customHeight="1" x14ac:dyDescent="0.2">
      <c r="A49" s="8"/>
      <c r="B49" s="8"/>
      <c r="C49" s="8"/>
      <c r="D49" s="8"/>
      <c r="E49" s="8"/>
      <c r="F49" s="8"/>
      <c r="G49" s="9" t="s">
        <v>35</v>
      </c>
      <c r="H49" s="11"/>
    </row>
    <row r="50" spans="1:11" ht="18" customHeight="1" x14ac:dyDescent="0.2">
      <c r="A50" s="8"/>
      <c r="B50" s="8"/>
      <c r="C50" s="8"/>
      <c r="D50" s="8"/>
      <c r="E50" s="8"/>
      <c r="F50" s="8"/>
      <c r="G50" s="9" t="s">
        <v>36</v>
      </c>
      <c r="H50" s="11"/>
    </row>
    <row r="51" spans="1:11" ht="18" customHeight="1" x14ac:dyDescent="0.2">
      <c r="A51" s="8"/>
      <c r="B51" s="8"/>
      <c r="C51" s="8"/>
      <c r="D51" s="8"/>
      <c r="E51" s="8"/>
      <c r="F51" s="8"/>
      <c r="G51" s="9" t="s">
        <v>37</v>
      </c>
      <c r="H51" s="11"/>
    </row>
    <row r="52" spans="1:11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s="1" customFormat="1" ht="18" customHeight="1" x14ac:dyDescent="0.2">
      <c r="A53" s="135" t="s">
        <v>47</v>
      </c>
      <c r="B53" s="136"/>
      <c r="C53" s="136"/>
      <c r="D53" s="136"/>
      <c r="E53" s="136"/>
      <c r="F53" s="136"/>
      <c r="G53" s="137"/>
      <c r="H53" s="111" t="s">
        <v>15</v>
      </c>
      <c r="I53" s="12"/>
      <c r="J53" s="12"/>
    </row>
    <row r="54" spans="1:11" s="1" customFormat="1" ht="18" customHeight="1" x14ac:dyDescent="0.2">
      <c r="A54" s="112" t="s">
        <v>48</v>
      </c>
      <c r="B54" s="112"/>
      <c r="C54" s="144" t="s">
        <v>20</v>
      </c>
      <c r="D54" s="144"/>
      <c r="E54" s="115" t="s">
        <v>16</v>
      </c>
      <c r="F54" s="115"/>
      <c r="G54" s="17" t="s">
        <v>14</v>
      </c>
      <c r="H54" s="111"/>
      <c r="I54" s="12"/>
      <c r="J54" s="12"/>
    </row>
    <row r="55" spans="1:11" s="1" customFormat="1" ht="18" customHeight="1" x14ac:dyDescent="0.2">
      <c r="A55" s="9" t="s">
        <v>17</v>
      </c>
      <c r="B55" s="13">
        <v>0</v>
      </c>
      <c r="C55" s="123">
        <f>'Februar 2023'!G52</f>
        <v>0</v>
      </c>
      <c r="D55" s="124"/>
      <c r="E55" s="125">
        <v>0</v>
      </c>
      <c r="F55" s="126"/>
      <c r="G55" s="40">
        <f>C55+E55</f>
        <v>0</v>
      </c>
      <c r="H55" s="14" t="e">
        <f>(G55/B55)*100</f>
        <v>#DIV/0!</v>
      </c>
      <c r="I55" s="12"/>
      <c r="J55" s="12"/>
    </row>
    <row r="56" spans="1:11" s="1" customFormat="1" ht="18" customHeight="1" x14ac:dyDescent="0.2">
      <c r="A56" s="9" t="s">
        <v>18</v>
      </c>
      <c r="B56" s="13">
        <v>0</v>
      </c>
      <c r="C56" s="123">
        <f>'Februar 2023'!G53</f>
        <v>14</v>
      </c>
      <c r="D56" s="124"/>
      <c r="E56" s="125">
        <v>0</v>
      </c>
      <c r="F56" s="126"/>
      <c r="G56" s="40">
        <f>C56+E56</f>
        <v>14</v>
      </c>
      <c r="H56" s="14" t="e">
        <f>(G56/B56)*100</f>
        <v>#DIV/0!</v>
      </c>
      <c r="I56" s="12"/>
      <c r="J56" s="12"/>
    </row>
    <row r="57" spans="1:11" s="1" customFormat="1" ht="18" customHeight="1" x14ac:dyDescent="0.2">
      <c r="A57" s="9" t="s">
        <v>19</v>
      </c>
      <c r="B57" s="13">
        <v>0</v>
      </c>
      <c r="C57" s="123">
        <f>'Februar 2023'!G54</f>
        <v>5</v>
      </c>
      <c r="D57" s="124"/>
      <c r="E57" s="125">
        <v>0</v>
      </c>
      <c r="F57" s="126"/>
      <c r="G57" s="40">
        <f>C57+E57</f>
        <v>5</v>
      </c>
      <c r="H57" s="14" t="e">
        <f>(G57/B57)*100</f>
        <v>#DIV/0!</v>
      </c>
    </row>
    <row r="58" spans="1:11" s="1" customFormat="1" ht="18" customHeight="1" x14ac:dyDescent="0.2"/>
    <row r="59" spans="1:11" ht="15" x14ac:dyDescent="0.2">
      <c r="A59" s="42"/>
      <c r="B59" s="119"/>
      <c r="C59" s="119"/>
    </row>
    <row r="60" spans="1:11" ht="15" x14ac:dyDescent="0.2">
      <c r="A60" s="24"/>
      <c r="B60" s="43"/>
      <c r="C60" s="44"/>
      <c r="G60" s="47"/>
      <c r="H60" s="47"/>
    </row>
    <row r="61" spans="1:11" ht="15" x14ac:dyDescent="0.2">
      <c r="A61" s="26" t="s">
        <v>38</v>
      </c>
      <c r="B61" s="119"/>
      <c r="C61" s="119"/>
      <c r="G61" s="46" t="s">
        <v>40</v>
      </c>
      <c r="H61" s="26"/>
      <c r="I61" s="26"/>
    </row>
    <row r="62" spans="1:11" ht="15" x14ac:dyDescent="0.2">
      <c r="A62" s="26"/>
      <c r="B62" s="119"/>
      <c r="C62" s="119"/>
      <c r="G62" s="120"/>
      <c r="H62" s="120"/>
      <c r="I62" s="120"/>
    </row>
    <row r="63" spans="1:11" ht="15" x14ac:dyDescent="0.2">
      <c r="A63" s="27"/>
      <c r="B63" s="27"/>
      <c r="C63" s="25"/>
      <c r="G63" s="27"/>
      <c r="H63" s="27"/>
      <c r="I63" s="41"/>
    </row>
    <row r="64" spans="1:11" ht="12.75" customHeight="1" x14ac:dyDescent="0.2">
      <c r="A64" s="121" t="s">
        <v>39</v>
      </c>
      <c r="B64" s="121"/>
      <c r="C64" s="41"/>
      <c r="G64" s="45" t="s">
        <v>41</v>
      </c>
      <c r="H64" s="41"/>
      <c r="I64" s="41"/>
    </row>
    <row r="65" spans="1:8" x14ac:dyDescent="0.2">
      <c r="A65" s="28"/>
      <c r="B65" s="28"/>
      <c r="C65" s="28"/>
      <c r="D65" s="28"/>
      <c r="E65" s="28"/>
      <c r="F65" s="28"/>
    </row>
    <row r="66" spans="1:8" x14ac:dyDescent="0.2">
      <c r="A66" s="3"/>
      <c r="B66" s="3"/>
      <c r="C66" s="3"/>
      <c r="D66" s="3"/>
      <c r="E66" s="3"/>
      <c r="F66" s="3"/>
    </row>
    <row r="67" spans="1:8" x14ac:dyDescent="0.2">
      <c r="A67" s="29"/>
      <c r="B67" s="3"/>
      <c r="C67" s="3"/>
      <c r="D67" s="3"/>
      <c r="E67" s="3"/>
      <c r="F67" s="3"/>
    </row>
    <row r="68" spans="1:8" x14ac:dyDescent="0.2">
      <c r="A68" s="30"/>
      <c r="B68" s="30"/>
      <c r="C68" s="30"/>
      <c r="D68" s="30"/>
      <c r="E68" s="30"/>
      <c r="F68" s="30"/>
    </row>
    <row r="69" spans="1:8" x14ac:dyDescent="0.2">
      <c r="A69" s="30"/>
      <c r="B69" s="30"/>
      <c r="C69" s="30"/>
      <c r="D69" s="30"/>
      <c r="E69" s="30"/>
      <c r="F69" s="30"/>
    </row>
    <row r="70" spans="1:8" ht="11.25" customHeight="1" x14ac:dyDescent="0.2">
      <c r="A70" s="122"/>
      <c r="B70" s="122"/>
      <c r="C70" s="122"/>
      <c r="D70" s="122"/>
      <c r="E70" s="122"/>
      <c r="F70" s="122"/>
      <c r="G70" s="122"/>
      <c r="H70" s="122"/>
    </row>
    <row r="71" spans="1:8" x14ac:dyDescent="0.2">
      <c r="A71" s="30"/>
      <c r="B71" s="31"/>
      <c r="C71" s="31"/>
      <c r="D71" s="31"/>
      <c r="E71" s="31"/>
      <c r="F71" s="31"/>
    </row>
    <row r="72" spans="1:8" x14ac:dyDescent="0.2">
      <c r="A72" s="30"/>
      <c r="B72" s="30"/>
      <c r="C72" s="30"/>
      <c r="D72" s="30"/>
      <c r="E72" s="30"/>
      <c r="F72" s="30"/>
    </row>
  </sheetData>
  <mergeCells count="58">
    <mergeCell ref="A70:H70"/>
    <mergeCell ref="C56:D56"/>
    <mergeCell ref="E56:F56"/>
    <mergeCell ref="C57:D57"/>
    <mergeCell ref="E57:F57"/>
    <mergeCell ref="B59:C59"/>
    <mergeCell ref="B61:C61"/>
    <mergeCell ref="C55:D55"/>
    <mergeCell ref="E55:F55"/>
    <mergeCell ref="B62:C62"/>
    <mergeCell ref="G62:I62"/>
    <mergeCell ref="A64:B64"/>
    <mergeCell ref="A53:G53"/>
    <mergeCell ref="H53:H54"/>
    <mergeCell ref="A54:B54"/>
    <mergeCell ref="C54:D54"/>
    <mergeCell ref="E54:F54"/>
    <mergeCell ref="C39:G39"/>
    <mergeCell ref="C40:G40"/>
    <mergeCell ref="C41:G41"/>
    <mergeCell ref="C42:G42"/>
    <mergeCell ref="C43:G43"/>
    <mergeCell ref="C34:G34"/>
    <mergeCell ref="C35:G35"/>
    <mergeCell ref="C36:G36"/>
    <mergeCell ref="C37:G37"/>
    <mergeCell ref="C38:G38"/>
    <mergeCell ref="C29:G29"/>
    <mergeCell ref="C30:G30"/>
    <mergeCell ref="C31:G31"/>
    <mergeCell ref="C32:G32"/>
    <mergeCell ref="C33:G33"/>
    <mergeCell ref="C24:G24"/>
    <mergeCell ref="C25:G25"/>
    <mergeCell ref="C26:G26"/>
    <mergeCell ref="C27:G27"/>
    <mergeCell ref="C28:G28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A10:A12"/>
    <mergeCell ref="C10:G12"/>
    <mergeCell ref="H10:H12"/>
    <mergeCell ref="B11:B12"/>
    <mergeCell ref="C13:G13"/>
    <mergeCell ref="F4:G4"/>
    <mergeCell ref="F5:G5"/>
    <mergeCell ref="F6:G6"/>
    <mergeCell ref="F7:G7"/>
    <mergeCell ref="B8:D8"/>
    <mergeCell ref="F8:G8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Header>&amp;R&amp;"Tahoma,Navadno"&amp;8Priloga poročila o opravljenem delu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4855D66438B4B86F5D787CF1C8295" ma:contentTypeVersion="14" ma:contentTypeDescription="Create a new document." ma:contentTypeScope="" ma:versionID="c2d1817b82b66b02008dc014edf2710d">
  <xsd:schema xmlns:xsd="http://www.w3.org/2001/XMLSchema" xmlns:xs="http://www.w3.org/2001/XMLSchema" xmlns:p="http://schemas.microsoft.com/office/2006/metadata/properties" xmlns:ns3="669d29ef-93ae-4071-9383-8c8fd91084f9" xmlns:ns4="ba054e88-c512-4d74-a13d-73689941f9af" targetNamespace="http://schemas.microsoft.com/office/2006/metadata/properties" ma:root="true" ma:fieldsID="0a98664bff54a994684be66c553002eb" ns3:_="" ns4:_="">
    <xsd:import namespace="669d29ef-93ae-4071-9383-8c8fd91084f9"/>
    <xsd:import namespace="ba054e88-c512-4d74-a13d-73689941f9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d29ef-93ae-4071-9383-8c8fd91084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54e88-c512-4d74-a13d-73689941f9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3CF4F0-B233-443A-A875-20A7FB1BF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d29ef-93ae-4071-9383-8c8fd91084f9"/>
    <ds:schemaRef ds:uri="ba054e88-c512-4d74-a13d-73689941f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7920CA-0665-43D8-A4C0-5E9D06589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DACF1-EB4C-4479-A22A-E3373ADD85C7}">
  <ds:schemaRefs>
    <ds:schemaRef ds:uri="http://purl.org/dc/elements/1.1/"/>
    <ds:schemaRef ds:uri="http://schemas.openxmlformats.org/package/2006/metadata/core-properties"/>
    <ds:schemaRef ds:uri="http://www.w3.org/XML/1998/namespace"/>
    <ds:schemaRef ds:uri="ba054e88-c512-4d74-a13d-73689941f9af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69d29ef-93ae-4071-9383-8c8fd91084f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Navodila</vt:lpstr>
      <vt:lpstr>Primer izpolnjenega poročila</vt:lpstr>
      <vt:lpstr>Oddaja poročil</vt:lpstr>
      <vt:lpstr>Oktober 2022</vt:lpstr>
      <vt:lpstr>November 2022</vt:lpstr>
      <vt:lpstr>December 2022</vt:lpstr>
      <vt:lpstr>Januar 2023</vt:lpstr>
      <vt:lpstr>Februar 2023</vt:lpstr>
      <vt:lpstr>Marec 2023</vt:lpstr>
      <vt:lpstr>April 2023</vt:lpstr>
      <vt:lpstr>Maj 2023</vt:lpstr>
      <vt:lpstr>Junij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Poročilo o opravljenem delu davki november 2022</dc:title>
  <dc:creator>UPORABNIK</dc:creator>
  <cp:lastModifiedBy>Janez Černilec</cp:lastModifiedBy>
  <cp:lastPrinted>2022-12-01T20:46:39Z</cp:lastPrinted>
  <dcterms:created xsi:type="dcterms:W3CDTF">2009-07-01T11:35:26Z</dcterms:created>
  <dcterms:modified xsi:type="dcterms:W3CDTF">2022-12-01T20:46:45Z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0x010100E844855D66438B4B86F5D787CF1C8295</vt:lpwstr>
  </property>
</Properties>
</file>