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3\skupna\"/>
    </mc:Choice>
  </mc:AlternateContent>
  <bookViews>
    <workbookView xWindow="0" yWindow="0" windowWidth="19200" windowHeight="8235"/>
  </bookViews>
  <sheets>
    <sheet name="pov_stopnja_dohodnin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4" i="1"/>
  <c r="C11" i="1"/>
  <c r="C3" i="1"/>
  <c r="C6" i="1" s="1"/>
  <c r="C10" i="1" s="1"/>
  <c r="C12" i="1" l="1"/>
  <c r="C14" i="1" s="1"/>
  <c r="C15" i="1" s="1"/>
  <c r="C20" i="1" s="1"/>
  <c r="C8" i="1"/>
</calcChain>
</file>

<file path=xl/comments1.xml><?xml version="1.0" encoding="utf-8"?>
<comments xmlns="http://schemas.openxmlformats.org/spreadsheetml/2006/main">
  <authors>
    <author>Janez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Izračun za januar 2007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4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1/12 od 2.800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8" authorId="0" shapeId="0">
      <text>
        <r>
          <rPr>
            <b/>
            <sz val="9"/>
            <color indexed="81"/>
            <rFont val="Segoe UI"/>
            <family val="2"/>
            <charset val="238"/>
          </rPr>
          <t>bruto plača-prispevki-akontacija dohodnine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1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1/12 regresa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12" authorId="0" shapeId="0">
      <text>
        <r>
          <rPr>
            <b/>
            <sz val="9"/>
            <color indexed="81"/>
            <rFont val="Segoe UI"/>
            <family val="2"/>
            <charset val="238"/>
          </rPr>
          <t>davčna osnova od plače+davčna osnova od regresa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Segoe UI"/>
            <family val="2"/>
            <charset val="238"/>
          </rPr>
          <t>po lestvici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4" authorId="0" shapeId="0">
      <text>
        <r>
          <rPr>
            <b/>
            <sz val="9"/>
            <color indexed="81"/>
            <rFont val="Segoe UI"/>
            <family val="2"/>
            <charset val="238"/>
          </rPr>
          <t>dohodnina enomesečnega dohodka/skupna davčna osnova*100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Segoe UI"/>
            <family val="2"/>
            <charset val="238"/>
          </rPr>
          <t>regres*povprečna stopnja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6" authorId="0" shapeId="0">
      <text>
        <r>
          <rPr>
            <b/>
            <sz val="9"/>
            <color indexed="81"/>
            <rFont val="Segoe UI"/>
            <family val="2"/>
            <charset val="238"/>
          </rPr>
          <t>BPP-oktober 2006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18" authorId="0" shapeId="0">
      <text>
        <r>
          <rPr>
            <b/>
            <sz val="9"/>
            <color indexed="81"/>
            <rFont val="Segoe UI"/>
            <family val="2"/>
            <charset val="238"/>
          </rPr>
          <t>regres-70%BPP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20" authorId="0" shapeId="0">
      <text>
        <r>
          <rPr>
            <b/>
            <sz val="9"/>
            <color indexed="81"/>
            <rFont val="Segoe UI"/>
            <family val="2"/>
            <charset val="238"/>
          </rPr>
          <t>bruto regres-prispevki-dohodnina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<sst xmlns="http://schemas.openxmlformats.org/spreadsheetml/2006/main" count="22" uniqueCount="21">
  <si>
    <t>Bruto plača v EUR</t>
  </si>
  <si>
    <t>Regres</t>
  </si>
  <si>
    <t>Prispevki delojemalca</t>
  </si>
  <si>
    <t>Splošna olajšava</t>
  </si>
  <si>
    <t>Ni drugih olajšav</t>
  </si>
  <si>
    <t>Davčna osnova od plače</t>
  </si>
  <si>
    <t>bruto-prispevki-olajšave</t>
  </si>
  <si>
    <t>Akontacija dohodnine od plače</t>
  </si>
  <si>
    <t>po lestvici</t>
  </si>
  <si>
    <t>Neto plača</t>
  </si>
  <si>
    <t>Osnova za dohodnino od enomesečnega dohodka</t>
  </si>
  <si>
    <t>Davčna osnova od regresa</t>
  </si>
  <si>
    <t>Skupaj davčna osnova</t>
  </si>
  <si>
    <t>Akontacija dohodnine od enomesečnega dohodka</t>
  </si>
  <si>
    <t>Povprečna stopnja obdavčitve enomesečnega dohodka</t>
  </si>
  <si>
    <t>Akontacija dohodnine od regresa</t>
  </si>
  <si>
    <t>Zadnja znana bruto povprečna plača</t>
  </si>
  <si>
    <t>70% BPP</t>
  </si>
  <si>
    <t>osnova za prispevke od regresa</t>
  </si>
  <si>
    <t>Prispevki delojemalca od regresa</t>
  </si>
  <si>
    <t>Neto 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</si>
</sst>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9" fontId="0" fillId="0" borderId="1" xfId="0" applyNumberFormat="1" applyBorder="1"/>
    <xf numFmtId="4" fontId="0" fillId="0" borderId="1" xfId="0" applyNumberForma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A23" sqref="A23"/>
    </sheetView>
  </sheetViews>
  <sheetFormatPr defaultRowHeight="15" x14ac:dyDescent="0.25"/>
  <cols>
    <col min="1" max="1" width="31.42578125" customWidth="1"/>
    <col min="2" max="2" width="24.42578125" customWidth="1"/>
    <col min="3" max="3" width="29.42578125" customWidth="1"/>
  </cols>
  <sheetData>
    <row r="1" spans="1:3" x14ac:dyDescent="0.25">
      <c r="A1" s="1" t="s">
        <v>0</v>
      </c>
      <c r="B1" s="1"/>
      <c r="C1" s="6">
        <v>2000</v>
      </c>
    </row>
    <row r="2" spans="1:3" x14ac:dyDescent="0.25">
      <c r="A2" s="1" t="s">
        <v>1</v>
      </c>
      <c r="B2" s="1"/>
      <c r="C2" s="6">
        <v>1000</v>
      </c>
    </row>
    <row r="3" spans="1:3" x14ac:dyDescent="0.25">
      <c r="A3" s="1" t="s">
        <v>2</v>
      </c>
      <c r="B3" s="2">
        <v>0.221</v>
      </c>
      <c r="C3" s="6">
        <f>C1*B3</f>
        <v>442</v>
      </c>
    </row>
    <row r="4" spans="1:3" x14ac:dyDescent="0.25">
      <c r="A4" s="1" t="s">
        <v>3</v>
      </c>
      <c r="B4" s="3">
        <v>2800</v>
      </c>
      <c r="C4" s="6">
        <f>$B$4/12</f>
        <v>233.33333333333334</v>
      </c>
    </row>
    <row r="5" spans="1:3" x14ac:dyDescent="0.25">
      <c r="A5" s="4" t="s">
        <v>4</v>
      </c>
      <c r="B5" s="1">
        <v>0</v>
      </c>
      <c r="C5" s="6">
        <v>0</v>
      </c>
    </row>
    <row r="6" spans="1:3" x14ac:dyDescent="0.25">
      <c r="A6" s="4" t="s">
        <v>5</v>
      </c>
      <c r="B6" s="1" t="s">
        <v>6</v>
      </c>
      <c r="C6" s="6">
        <f>C1-C3-C4</f>
        <v>1324.6666666666667</v>
      </c>
    </row>
    <row r="7" spans="1:3" x14ac:dyDescent="0.25">
      <c r="A7" s="4" t="s">
        <v>7</v>
      </c>
      <c r="B7" s="1" t="s">
        <v>8</v>
      </c>
      <c r="C7" s="6">
        <v>258.24</v>
      </c>
    </row>
    <row r="8" spans="1:3" x14ac:dyDescent="0.25">
      <c r="A8" s="4" t="s">
        <v>9</v>
      </c>
      <c r="B8" s="1"/>
      <c r="C8" s="6">
        <f>C1-C3-C7</f>
        <v>1299.76</v>
      </c>
    </row>
    <row r="9" spans="1:3" x14ac:dyDescent="0.25">
      <c r="A9" s="4" t="s">
        <v>10</v>
      </c>
      <c r="B9" s="1"/>
      <c r="C9" s="6"/>
    </row>
    <row r="10" spans="1:3" x14ac:dyDescent="0.25">
      <c r="A10" s="4" t="s">
        <v>5</v>
      </c>
      <c r="B10" s="1"/>
      <c r="C10" s="6">
        <f>C6</f>
        <v>1324.6666666666667</v>
      </c>
    </row>
    <row r="11" spans="1:3" x14ac:dyDescent="0.25">
      <c r="A11" s="4" t="s">
        <v>11</v>
      </c>
      <c r="B11" s="1">
        <v>12</v>
      </c>
      <c r="C11" s="6">
        <f>$C$2/$B$11</f>
        <v>83.333333333333329</v>
      </c>
    </row>
    <row r="12" spans="1:3" x14ac:dyDescent="0.25">
      <c r="A12" s="4" t="s">
        <v>12</v>
      </c>
      <c r="B12" s="1"/>
      <c r="C12" s="6">
        <f>C10+C11</f>
        <v>1408</v>
      </c>
    </row>
    <row r="13" spans="1:3" x14ac:dyDescent="0.25">
      <c r="A13" s="4" t="s">
        <v>13</v>
      </c>
      <c r="B13" s="1"/>
      <c r="C13" s="6">
        <v>285.58</v>
      </c>
    </row>
    <row r="14" spans="1:3" x14ac:dyDescent="0.25">
      <c r="A14" s="4" t="s">
        <v>14</v>
      </c>
      <c r="B14" s="1"/>
      <c r="C14" s="6">
        <f>(C13/C12)</f>
        <v>0.20282670454545454</v>
      </c>
    </row>
    <row r="15" spans="1:3" x14ac:dyDescent="0.25">
      <c r="A15" s="4" t="s">
        <v>15</v>
      </c>
      <c r="B15" s="1"/>
      <c r="C15" s="6">
        <f>C2*C14</f>
        <v>202.82670454545453</v>
      </c>
    </row>
    <row r="16" spans="1:3" x14ac:dyDescent="0.25">
      <c r="A16" s="4" t="s">
        <v>16</v>
      </c>
      <c r="B16" s="1"/>
      <c r="C16" s="6">
        <v>1223.17</v>
      </c>
    </row>
    <row r="17" spans="1:3" x14ac:dyDescent="0.25">
      <c r="A17" s="4" t="s">
        <v>17</v>
      </c>
      <c r="B17" s="5">
        <v>0.7</v>
      </c>
      <c r="C17" s="6">
        <f>C16*B17</f>
        <v>856.21900000000005</v>
      </c>
    </row>
    <row r="18" spans="1:3" x14ac:dyDescent="0.25">
      <c r="A18" s="4" t="s">
        <v>18</v>
      </c>
      <c r="B18" s="1"/>
      <c r="C18" s="6">
        <v>0</v>
      </c>
    </row>
    <row r="19" spans="1:3" x14ac:dyDescent="0.25">
      <c r="A19" s="4" t="s">
        <v>19</v>
      </c>
      <c r="B19" s="1">
        <v>22.1</v>
      </c>
      <c r="C19" s="6">
        <v>0</v>
      </c>
    </row>
    <row r="20" spans="1:3" x14ac:dyDescent="0.25">
      <c r="A20" s="4" t="s">
        <v>20</v>
      </c>
      <c r="B20" s="1"/>
      <c r="C20" s="6">
        <f>C2-C19-C15</f>
        <v>797.1732954545455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pov_stopnja_dohodnine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Janez</cp:lastModifiedBy>
  <dcterms:created xsi:type="dcterms:W3CDTF">2014-11-01T09:25:50Z</dcterms:created>
  <dcterms:modified xsi:type="dcterms:W3CDTF">2014-11-01T12:26:56Z</dcterms:modified>
</cp:coreProperties>
</file>