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13_ncr:1_{24D12F42-27BF-4227-B14F-6B14B25BEB54}" xr6:coauthVersionLast="47" xr6:coauthVersionMax="47" xr10:uidLastSave="{00000000-0000-0000-0000-000000000000}"/>
  <bookViews>
    <workbookView xWindow="-120" yWindow="-120" windowWidth="29040" windowHeight="17520" xr2:uid="{AD3AB41C-592F-4A0D-83AF-31B03716543B}"/>
  </bookViews>
  <sheets>
    <sheet name="izračun" sheetId="1" r:id="rId1"/>
    <sheet name="podat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M73" i="1"/>
  <c r="K62" i="1"/>
  <c r="K52" i="1"/>
  <c r="K41" i="1"/>
  <c r="K31" i="1"/>
  <c r="K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<sst xmlns="http://schemas.openxmlformats.org/spreadsheetml/2006/main" count="102" uniqueCount="40">
  <si>
    <t>EKIPNO TEKMOVANJE</t>
  </si>
  <si>
    <t>IMP</t>
  </si>
  <si>
    <t>Round</t>
  </si>
  <si>
    <t>NS Team EW team</t>
  </si>
  <si>
    <t>VP</t>
  </si>
  <si>
    <t>Modra</t>
  </si>
  <si>
    <t>Rdeča</t>
  </si>
  <si>
    <t>Board</t>
  </si>
  <si>
    <t>Contract</t>
  </si>
  <si>
    <t>This Table</t>
  </si>
  <si>
    <t>Other table</t>
  </si>
  <si>
    <t>Diff</t>
  </si>
  <si>
    <t>contract</t>
  </si>
  <si>
    <t>by</t>
  </si>
  <si>
    <t>lead</t>
  </si>
  <si>
    <t>tricks</t>
  </si>
  <si>
    <t>NS</t>
  </si>
  <si>
    <t>EW</t>
  </si>
  <si>
    <t>+/-</t>
  </si>
  <si>
    <t>+</t>
  </si>
  <si>
    <t>-</t>
  </si>
  <si>
    <t>3NT</t>
  </si>
  <si>
    <t>N</t>
  </si>
  <si>
    <t>S</t>
  </si>
  <si>
    <t>E</t>
  </si>
  <si>
    <t>Players - NS</t>
  </si>
  <si>
    <t>Players - EW</t>
  </si>
  <si>
    <t>1♣</t>
  </si>
  <si>
    <r>
      <rPr>
        <sz val="11"/>
        <color rgb="FFFF0000"/>
        <rFont val="Calibri"/>
        <family val="2"/>
        <charset val="238"/>
      </rPr>
      <t>♦</t>
    </r>
    <r>
      <rPr>
        <sz val="11"/>
        <color theme="1"/>
        <rFont val="Calibri"/>
        <family val="2"/>
        <charset val="238"/>
      </rPr>
      <t>2</t>
    </r>
  </si>
  <si>
    <t>3♠</t>
  </si>
  <si>
    <r>
      <rPr>
        <sz val="11"/>
        <color rgb="FFFF0000"/>
        <rFont val="Calibri"/>
        <family val="2"/>
        <charset val="238"/>
      </rPr>
      <t>♦</t>
    </r>
    <r>
      <rPr>
        <sz val="11"/>
        <color theme="1"/>
        <rFont val="Calibri"/>
        <family val="2"/>
        <charset val="238"/>
      </rPr>
      <t>3</t>
    </r>
  </si>
  <si>
    <t>W</t>
  </si>
  <si>
    <t>X</t>
  </si>
  <si>
    <t>1NT</t>
  </si>
  <si>
    <r>
      <rPr>
        <sz val="11"/>
        <color rgb="FFFF0000"/>
        <rFont val="Calibri"/>
        <family val="2"/>
        <charset val="238"/>
      </rPr>
      <t>♦</t>
    </r>
    <r>
      <rPr>
        <sz val="11"/>
        <color theme="1"/>
        <rFont val="Calibri"/>
        <family val="2"/>
        <charset val="238"/>
      </rPr>
      <t>4</t>
    </r>
  </si>
  <si>
    <r>
      <t>1</t>
    </r>
    <r>
      <rPr>
        <sz val="11"/>
        <color rgb="FFFF0000"/>
        <rFont val="Calibri"/>
        <family val="2"/>
        <charset val="238"/>
      </rPr>
      <t>♥</t>
    </r>
  </si>
  <si>
    <t>♠4</t>
  </si>
  <si>
    <r>
      <t>2</t>
    </r>
    <r>
      <rPr>
        <sz val="11"/>
        <color rgb="FFFF0000"/>
        <rFont val="Calibri"/>
        <family val="2"/>
        <charset val="238"/>
      </rPr>
      <t>♥</t>
    </r>
  </si>
  <si>
    <t>♠T</t>
  </si>
  <si>
    <r>
      <rPr>
        <sz val="11"/>
        <color rgb="FFFF0000"/>
        <rFont val="Calibri"/>
        <family val="2"/>
        <charset val="238"/>
      </rPr>
      <t>♥</t>
    </r>
    <r>
      <rPr>
        <sz val="11"/>
        <color theme="1"/>
        <rFont val="Calibri"/>
        <family val="2"/>
        <charset val="238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</si>
</sst>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485774</xdr:colOff>
      <xdr:row>22</xdr:row>
      <xdr:rowOff>28575</xdr:rowOff>
    </xdr:from>
    <xdr:to>
      <xdr:col>6</xdr:col>
      <xdr:colOff>457199</xdr:colOff>
      <xdr:row>29</xdr:row>
      <xdr:rowOff>133350</xdr:rowOff>
    </xdr:to>
    <xdr:sp macro="" textlink="">
      <xdr:nvSpPr>
        <xdr:cNvPr id="7" name="Oblaček govora: elipsa 6">
          <a:extLst>
            <a:ext uri="{FF2B5EF4-FFF2-40B4-BE49-F238E27FC236}">
              <a16:creationId xmlns:a16="http://schemas.microsoft.com/office/drawing/2014/main" id="{43CCEAD9-2548-8F64-6CDE-E3D007C8A334}"/>
            </a:ext>
          </a:extLst>
        </xdr:cNvPr>
        <xdr:cNvSpPr/>
      </xdr:nvSpPr>
      <xdr:spPr>
        <a:xfrm>
          <a:off x="2314574" y="4429125"/>
          <a:ext cx="1800225" cy="1504950"/>
        </a:xfrm>
        <a:prstGeom prst="wedgeEllipseCallout">
          <a:avLst>
            <a:gd name="adj1" fmla="val 41957"/>
            <a:gd name="adj2" fmla="val -5972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/>
            <a:t>ZA NS JE</a:t>
          </a:r>
          <a:br>
            <a:rPr lang="sl-SI" sz="1100"/>
          </a:br>
          <a:r>
            <a:rPr lang="sl-SI" sz="1100"/>
            <a:t> -170 TOČK (VIDIK NS) </a:t>
          </a:r>
          <a:r>
            <a:rPr lang="sl-SI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DEJANSKI</a:t>
          </a:r>
          <a:r>
            <a:rPr lang="sl-SI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ZAPIS</a:t>
          </a:r>
          <a:endParaRPr lang="sl-SI" sz="1100"/>
        </a:p>
      </xdr:txBody>
    </xdr:sp>
    <xdr:clientData/>
  </xdr:twoCellAnchor>
  <xdr:twoCellAnchor>
    <xdr:from>
      <xdr:col>9</xdr:col>
      <xdr:colOff>38099</xdr:colOff>
      <xdr:row>21</xdr:row>
      <xdr:rowOff>123824</xdr:rowOff>
    </xdr:from>
    <xdr:to>
      <xdr:col>12</xdr:col>
      <xdr:colOff>85724</xdr:colOff>
      <xdr:row>29</xdr:row>
      <xdr:rowOff>190499</xdr:rowOff>
    </xdr:to>
    <xdr:sp macro="" textlink="">
      <xdr:nvSpPr>
        <xdr:cNvPr id="8" name="Oblaček govora: elipsa 7">
          <a:extLst>
            <a:ext uri="{FF2B5EF4-FFF2-40B4-BE49-F238E27FC236}">
              <a16:creationId xmlns:a16="http://schemas.microsoft.com/office/drawing/2014/main" id="{03C6CD46-51B8-41FD-A38D-BBD8F26D2CA0}"/>
            </a:ext>
          </a:extLst>
        </xdr:cNvPr>
        <xdr:cNvSpPr/>
      </xdr:nvSpPr>
      <xdr:spPr>
        <a:xfrm>
          <a:off x="5524499" y="4324349"/>
          <a:ext cx="1876425" cy="1666875"/>
        </a:xfrm>
        <a:prstGeom prst="wedgeEllipseCallout">
          <a:avLst>
            <a:gd name="adj1" fmla="val -34787"/>
            <a:gd name="adj2" fmla="val -5083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900"/>
            <a:t>ZA NS JE</a:t>
          </a:r>
          <a:br>
            <a:rPr lang="sl-SI" sz="900"/>
          </a:br>
          <a:r>
            <a:rPr lang="sl-SI" sz="900"/>
            <a:t> -50 TOČK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(VIDIK NS), ČE PIŠEMO ZA NAŠO</a:t>
          </a:r>
          <a:r>
            <a:rPr lang="sl-SI" sz="9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EKIPO (EW)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-&gt; ODŠTEVAMO THIS TABLE (NS)-OTHER TABLE (NS)  </a:t>
          </a:r>
          <a:endParaRPr lang="sl-SI" sz="900"/>
        </a:p>
      </xdr:txBody>
    </xdr:sp>
    <xdr:clientData/>
  </xdr:twoCellAnchor>
  <xdr:twoCellAnchor>
    <xdr:from>
      <xdr:col>4</xdr:col>
      <xdr:colOff>438150</xdr:colOff>
      <xdr:row>12</xdr:row>
      <xdr:rowOff>171450</xdr:rowOff>
    </xdr:from>
    <xdr:to>
      <xdr:col>7</xdr:col>
      <xdr:colOff>409575</xdr:colOff>
      <xdr:row>20</xdr:row>
      <xdr:rowOff>76200</xdr:rowOff>
    </xdr:to>
    <xdr:sp macro="" textlink="">
      <xdr:nvSpPr>
        <xdr:cNvPr id="9" name="Oblaček govora: elipsa 8">
          <a:extLst>
            <a:ext uri="{FF2B5EF4-FFF2-40B4-BE49-F238E27FC236}">
              <a16:creationId xmlns:a16="http://schemas.microsoft.com/office/drawing/2014/main" id="{34C9E8C9-7656-46E2-B189-CB2C991E84FF}"/>
            </a:ext>
          </a:extLst>
        </xdr:cNvPr>
        <xdr:cNvSpPr/>
      </xdr:nvSpPr>
      <xdr:spPr>
        <a:xfrm>
          <a:off x="2876550" y="2571750"/>
          <a:ext cx="1800225" cy="1504950"/>
        </a:xfrm>
        <a:prstGeom prst="wedgeEllipseCallout">
          <a:avLst>
            <a:gd name="adj1" fmla="val 41957"/>
            <a:gd name="adj2" fmla="val -5972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/>
            <a:t>ZA NS JE</a:t>
          </a:r>
          <a:br>
            <a:rPr lang="sl-SI" sz="1100"/>
          </a:br>
          <a:r>
            <a:rPr lang="sl-SI" sz="1100"/>
            <a:t>-90 TOČK (VIDIK NS) -&gt; DEJANSKI</a:t>
          </a:r>
          <a:r>
            <a:rPr lang="sl-SI" sz="1100" baseline="0"/>
            <a:t> ZAPIS</a:t>
          </a:r>
          <a:endParaRPr lang="sl-SI" sz="1100"/>
        </a:p>
      </xdr:txBody>
    </xdr:sp>
    <xdr:clientData/>
  </xdr:twoCellAnchor>
  <xdr:twoCellAnchor>
    <xdr:from>
      <xdr:col>9</xdr:col>
      <xdr:colOff>57150</xdr:colOff>
      <xdr:row>12</xdr:row>
      <xdr:rowOff>19050</xdr:rowOff>
    </xdr:from>
    <xdr:to>
      <xdr:col>11</xdr:col>
      <xdr:colOff>476250</xdr:colOff>
      <xdr:row>19</xdr:row>
      <xdr:rowOff>104775</xdr:rowOff>
    </xdr:to>
    <xdr:sp macro="" textlink="">
      <xdr:nvSpPr>
        <xdr:cNvPr id="10" name="Oblaček govora: elipsa 9">
          <a:extLst>
            <a:ext uri="{FF2B5EF4-FFF2-40B4-BE49-F238E27FC236}">
              <a16:creationId xmlns:a16="http://schemas.microsoft.com/office/drawing/2014/main" id="{EC7B699F-D33B-439B-A729-7D5312312F34}"/>
            </a:ext>
          </a:extLst>
        </xdr:cNvPr>
        <xdr:cNvSpPr/>
      </xdr:nvSpPr>
      <xdr:spPr>
        <a:xfrm>
          <a:off x="5543550" y="2419350"/>
          <a:ext cx="1638300" cy="1485900"/>
        </a:xfrm>
        <a:prstGeom prst="wedgeEllipseCallout">
          <a:avLst>
            <a:gd name="adj1" fmla="val -34787"/>
            <a:gd name="adj2" fmla="val -5083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900"/>
            <a:t>ZA NS JE</a:t>
          </a:r>
          <a:br>
            <a:rPr lang="sl-SI" sz="900"/>
          </a:br>
          <a:r>
            <a:rPr lang="sl-SI" sz="900"/>
            <a:t> 70 TOČK (VIDIK NS), ČE PIŠEMO ZA NAŠO</a:t>
          </a:r>
          <a:r>
            <a:rPr lang="sl-SI" sz="900" baseline="0"/>
            <a:t> EKIPO (EW)</a:t>
          </a:r>
          <a:r>
            <a:rPr lang="sl-SI" sz="900"/>
            <a:t> -&gt; 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ODŠTEVAMO THIS TABLE (NS)-OTHER TABLE (NS)  </a:t>
          </a:r>
          <a:endParaRPr lang="sl-SI" sz="900"/>
        </a:p>
      </xdr:txBody>
    </xdr:sp>
    <xdr:clientData/>
  </xdr:twoCellAnchor>
  <xdr:twoCellAnchor>
    <xdr:from>
      <xdr:col>4</xdr:col>
      <xdr:colOff>123824</xdr:colOff>
      <xdr:row>32</xdr:row>
      <xdr:rowOff>28575</xdr:rowOff>
    </xdr:from>
    <xdr:to>
      <xdr:col>7</xdr:col>
      <xdr:colOff>95249</xdr:colOff>
      <xdr:row>39</xdr:row>
      <xdr:rowOff>142875</xdr:rowOff>
    </xdr:to>
    <xdr:sp macro="" textlink="">
      <xdr:nvSpPr>
        <xdr:cNvPr id="11" name="Oblaček govora: elipsa 10">
          <a:extLst>
            <a:ext uri="{FF2B5EF4-FFF2-40B4-BE49-F238E27FC236}">
              <a16:creationId xmlns:a16="http://schemas.microsoft.com/office/drawing/2014/main" id="{636CB50F-DBF7-4E99-A685-168AFE3ABA48}"/>
            </a:ext>
          </a:extLst>
        </xdr:cNvPr>
        <xdr:cNvSpPr/>
      </xdr:nvSpPr>
      <xdr:spPr>
        <a:xfrm>
          <a:off x="2562224" y="6429375"/>
          <a:ext cx="1800225" cy="1504950"/>
        </a:xfrm>
        <a:prstGeom prst="wedgeEllipseCallout">
          <a:avLst>
            <a:gd name="adj1" fmla="val 41957"/>
            <a:gd name="adj2" fmla="val -5972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/>
            <a:t>ZA NS JE</a:t>
          </a:r>
          <a:br>
            <a:rPr lang="sl-SI" sz="1100"/>
          </a:br>
          <a:r>
            <a:rPr lang="sl-SI" sz="1100"/>
            <a:t>-120 TOČK </a:t>
          </a:r>
          <a:r>
            <a:rPr lang="sl-SI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(VIDIK NS) -&gt; DEJANSKI</a:t>
          </a:r>
          <a:r>
            <a:rPr lang="sl-SI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ZAPIS</a:t>
          </a:r>
          <a:endParaRPr lang="sl-SI" sz="1100"/>
        </a:p>
      </xdr:txBody>
    </xdr:sp>
    <xdr:clientData/>
  </xdr:twoCellAnchor>
  <xdr:twoCellAnchor>
    <xdr:from>
      <xdr:col>8</xdr:col>
      <xdr:colOff>476250</xdr:colOff>
      <xdr:row>32</xdr:row>
      <xdr:rowOff>76200</xdr:rowOff>
    </xdr:from>
    <xdr:to>
      <xdr:col>11</xdr:col>
      <xdr:colOff>447675</xdr:colOff>
      <xdr:row>40</xdr:row>
      <xdr:rowOff>0</xdr:rowOff>
    </xdr:to>
    <xdr:sp macro="" textlink="">
      <xdr:nvSpPr>
        <xdr:cNvPr id="12" name="Oblaček govora: elipsa 11">
          <a:extLst>
            <a:ext uri="{FF2B5EF4-FFF2-40B4-BE49-F238E27FC236}">
              <a16:creationId xmlns:a16="http://schemas.microsoft.com/office/drawing/2014/main" id="{7B3369EE-2902-4A61-9002-767B41A9A626}"/>
            </a:ext>
          </a:extLst>
        </xdr:cNvPr>
        <xdr:cNvSpPr/>
      </xdr:nvSpPr>
      <xdr:spPr>
        <a:xfrm>
          <a:off x="5353050" y="6477000"/>
          <a:ext cx="1800225" cy="1514475"/>
        </a:xfrm>
        <a:prstGeom prst="wedgeEllipseCallout">
          <a:avLst>
            <a:gd name="adj1" fmla="val -24181"/>
            <a:gd name="adj2" fmla="val -6288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900"/>
            <a:t>ZA NS JE</a:t>
          </a:r>
          <a:br>
            <a:rPr lang="sl-SI" sz="900"/>
          </a:br>
          <a:r>
            <a:rPr lang="sl-SI" sz="900"/>
            <a:t> 110 TOČK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(VIDIK NS), ČE PIŠEMO ZA NAŠO</a:t>
          </a:r>
          <a:r>
            <a:rPr lang="sl-SI" sz="9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EKIPO (EW)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-&gt; ODŠTEVAMO THIS TABLE (NS)-OTHER TABLE (NS)  </a:t>
          </a:r>
          <a:endParaRPr lang="sl-SI" sz="900"/>
        </a:p>
      </xdr:txBody>
    </xdr:sp>
    <xdr:clientData/>
  </xdr:twoCellAnchor>
  <xdr:twoCellAnchor>
    <xdr:from>
      <xdr:col>4</xdr:col>
      <xdr:colOff>85724</xdr:colOff>
      <xdr:row>42</xdr:row>
      <xdr:rowOff>0</xdr:rowOff>
    </xdr:from>
    <xdr:to>
      <xdr:col>7</xdr:col>
      <xdr:colOff>57149</xdr:colOff>
      <xdr:row>49</xdr:row>
      <xdr:rowOff>114300</xdr:rowOff>
    </xdr:to>
    <xdr:sp macro="" textlink="">
      <xdr:nvSpPr>
        <xdr:cNvPr id="14" name="Oblaček govora: elipsa 13">
          <a:extLst>
            <a:ext uri="{FF2B5EF4-FFF2-40B4-BE49-F238E27FC236}">
              <a16:creationId xmlns:a16="http://schemas.microsoft.com/office/drawing/2014/main" id="{6574D9DD-EEA8-4868-A31D-C672BC8BF123}"/>
            </a:ext>
          </a:extLst>
        </xdr:cNvPr>
        <xdr:cNvSpPr/>
      </xdr:nvSpPr>
      <xdr:spPr>
        <a:xfrm>
          <a:off x="2524124" y="8391525"/>
          <a:ext cx="1800225" cy="1504950"/>
        </a:xfrm>
        <a:prstGeom prst="wedgeEllipseCallout">
          <a:avLst>
            <a:gd name="adj1" fmla="val 41957"/>
            <a:gd name="adj2" fmla="val -5972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/>
            <a:t>ZA NS JE</a:t>
          </a:r>
          <a:br>
            <a:rPr lang="sl-SI" sz="1100"/>
          </a:br>
          <a:r>
            <a:rPr lang="sl-SI" sz="1100"/>
            <a:t>-110 TOČK </a:t>
          </a:r>
          <a:r>
            <a:rPr lang="sl-SI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(VIDIK NS)</a:t>
          </a:r>
          <a:endParaRPr lang="sl-SI" sz="1100"/>
        </a:p>
      </xdr:txBody>
    </xdr:sp>
    <xdr:clientData/>
  </xdr:twoCellAnchor>
  <xdr:twoCellAnchor>
    <xdr:from>
      <xdr:col>8</xdr:col>
      <xdr:colOff>552450</xdr:colOff>
      <xdr:row>42</xdr:row>
      <xdr:rowOff>114300</xdr:rowOff>
    </xdr:from>
    <xdr:to>
      <xdr:col>11</xdr:col>
      <xdr:colOff>523875</xdr:colOff>
      <xdr:row>50</xdr:row>
      <xdr:rowOff>47625</xdr:rowOff>
    </xdr:to>
    <xdr:sp macro="" textlink="">
      <xdr:nvSpPr>
        <xdr:cNvPr id="15" name="Oblaček govora: elipsa 14">
          <a:extLst>
            <a:ext uri="{FF2B5EF4-FFF2-40B4-BE49-F238E27FC236}">
              <a16:creationId xmlns:a16="http://schemas.microsoft.com/office/drawing/2014/main" id="{1BA9C9C0-6343-4A05-8299-E99A8B2DE39D}"/>
            </a:ext>
          </a:extLst>
        </xdr:cNvPr>
        <xdr:cNvSpPr/>
      </xdr:nvSpPr>
      <xdr:spPr>
        <a:xfrm>
          <a:off x="5429250" y="8505825"/>
          <a:ext cx="1800225" cy="1514475"/>
        </a:xfrm>
        <a:prstGeom prst="wedgeEllipseCallout">
          <a:avLst>
            <a:gd name="adj1" fmla="val -24181"/>
            <a:gd name="adj2" fmla="val -6288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900"/>
            <a:t>ZA NS JE</a:t>
          </a:r>
          <a:br>
            <a:rPr lang="sl-SI" sz="900"/>
          </a:br>
          <a:r>
            <a:rPr lang="sl-SI" sz="900"/>
            <a:t> 80 TOČK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(VIDIK NS), ČE PIŠEMO ZA NAŠO</a:t>
          </a:r>
          <a:r>
            <a:rPr lang="sl-SI" sz="9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EKIPO (EW)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-&gt; ODŠTEVAMO THIS TABLE (NS)-OTHER TABLE (NS)  </a:t>
          </a:r>
          <a:endParaRPr lang="sl-SI" sz="900"/>
        </a:p>
      </xdr:txBody>
    </xdr:sp>
    <xdr:clientData/>
  </xdr:twoCellAnchor>
  <xdr:twoCellAnchor>
    <xdr:from>
      <xdr:col>3</xdr:col>
      <xdr:colOff>457200</xdr:colOff>
      <xdr:row>53</xdr:row>
      <xdr:rowOff>76200</xdr:rowOff>
    </xdr:from>
    <xdr:to>
      <xdr:col>6</xdr:col>
      <xdr:colOff>428625</xdr:colOff>
      <xdr:row>61</xdr:row>
      <xdr:rowOff>0</xdr:rowOff>
    </xdr:to>
    <xdr:sp macro="" textlink="">
      <xdr:nvSpPr>
        <xdr:cNvPr id="16" name="Oblaček govora: elipsa 15">
          <a:extLst>
            <a:ext uri="{FF2B5EF4-FFF2-40B4-BE49-F238E27FC236}">
              <a16:creationId xmlns:a16="http://schemas.microsoft.com/office/drawing/2014/main" id="{3F7981E6-92A8-4C54-9661-0B369047C697}"/>
            </a:ext>
          </a:extLst>
        </xdr:cNvPr>
        <xdr:cNvSpPr/>
      </xdr:nvSpPr>
      <xdr:spPr>
        <a:xfrm>
          <a:off x="2286000" y="10658475"/>
          <a:ext cx="1800225" cy="1504950"/>
        </a:xfrm>
        <a:prstGeom prst="wedgeEllipseCallout">
          <a:avLst>
            <a:gd name="adj1" fmla="val 41957"/>
            <a:gd name="adj2" fmla="val -5972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/>
            <a:t>ZA NS JE</a:t>
          </a:r>
          <a:br>
            <a:rPr lang="sl-SI" sz="1100"/>
          </a:br>
          <a:r>
            <a:rPr lang="sl-SI" sz="1100"/>
            <a:t>- 50 TOČK </a:t>
          </a:r>
          <a:r>
            <a:rPr lang="sl-SI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(VIDIK NS)</a:t>
          </a:r>
          <a:endParaRPr lang="sl-SI" sz="1100"/>
        </a:p>
      </xdr:txBody>
    </xdr:sp>
    <xdr:clientData/>
  </xdr:twoCellAnchor>
  <xdr:twoCellAnchor>
    <xdr:from>
      <xdr:col>8</xdr:col>
      <xdr:colOff>390525</xdr:colOff>
      <xdr:row>53</xdr:row>
      <xdr:rowOff>19050</xdr:rowOff>
    </xdr:from>
    <xdr:to>
      <xdr:col>11</xdr:col>
      <xdr:colOff>361950</xdr:colOff>
      <xdr:row>60</xdr:row>
      <xdr:rowOff>161925</xdr:rowOff>
    </xdr:to>
    <xdr:sp macro="" textlink="">
      <xdr:nvSpPr>
        <xdr:cNvPr id="18" name="Oblaček govora: elipsa 17">
          <a:extLst>
            <a:ext uri="{FF2B5EF4-FFF2-40B4-BE49-F238E27FC236}">
              <a16:creationId xmlns:a16="http://schemas.microsoft.com/office/drawing/2014/main" id="{C3939D42-9983-4919-9787-6821B2D7BC34}"/>
            </a:ext>
          </a:extLst>
        </xdr:cNvPr>
        <xdr:cNvSpPr/>
      </xdr:nvSpPr>
      <xdr:spPr>
        <a:xfrm>
          <a:off x="5267325" y="10601325"/>
          <a:ext cx="1800225" cy="1543050"/>
        </a:xfrm>
        <a:prstGeom prst="wedgeEllipseCallout">
          <a:avLst>
            <a:gd name="adj1" fmla="val -24181"/>
            <a:gd name="adj2" fmla="val -6288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900"/>
            <a:t>ZA NS JE</a:t>
          </a:r>
          <a:br>
            <a:rPr lang="sl-SI" sz="900"/>
          </a:br>
          <a:r>
            <a:rPr lang="sl-SI" sz="900"/>
            <a:t> -90 TOČK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(VIDIK NS), ČE PIŠEMO ZA NAŠO</a:t>
          </a:r>
          <a:r>
            <a:rPr lang="sl-SI" sz="9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EKIPO (EW)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-&gt; ODŠTEVAMO THIS TABLE (NS)-OTHER TABLE (NS)  </a:t>
          </a:r>
          <a:endParaRPr lang="sl-SI" sz="900"/>
        </a:p>
      </xdr:txBody>
    </xdr:sp>
    <xdr:clientData/>
  </xdr:twoCellAnchor>
  <xdr:twoCellAnchor>
    <xdr:from>
      <xdr:col>3</xdr:col>
      <xdr:colOff>533400</xdr:colOff>
      <xdr:row>63</xdr:row>
      <xdr:rowOff>0</xdr:rowOff>
    </xdr:from>
    <xdr:to>
      <xdr:col>6</xdr:col>
      <xdr:colOff>504825</xdr:colOff>
      <xdr:row>70</xdr:row>
      <xdr:rowOff>123825</xdr:rowOff>
    </xdr:to>
    <xdr:sp macro="" textlink="">
      <xdr:nvSpPr>
        <xdr:cNvPr id="19" name="Oblaček govora: elipsa 18">
          <a:extLst>
            <a:ext uri="{FF2B5EF4-FFF2-40B4-BE49-F238E27FC236}">
              <a16:creationId xmlns:a16="http://schemas.microsoft.com/office/drawing/2014/main" id="{2222A0CC-EAFD-4F8B-9BA9-7DE8947246F4}"/>
            </a:ext>
          </a:extLst>
        </xdr:cNvPr>
        <xdr:cNvSpPr/>
      </xdr:nvSpPr>
      <xdr:spPr>
        <a:xfrm>
          <a:off x="2362200" y="12582525"/>
          <a:ext cx="1800225" cy="1524000"/>
        </a:xfrm>
        <a:prstGeom prst="wedgeEllipseCallout">
          <a:avLst>
            <a:gd name="adj1" fmla="val 41957"/>
            <a:gd name="adj2" fmla="val -5972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/>
            <a:t>ZA NS JE</a:t>
          </a:r>
          <a:br>
            <a:rPr lang="sl-SI" sz="1100"/>
          </a:br>
          <a:r>
            <a:rPr lang="sl-SI" sz="1100"/>
            <a:t>- 50 TOČK </a:t>
          </a:r>
          <a:r>
            <a:rPr lang="sl-SI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(VIDIK NS)</a:t>
          </a:r>
          <a:endParaRPr lang="sl-SI" sz="1100"/>
        </a:p>
      </xdr:txBody>
    </xdr:sp>
    <xdr:clientData/>
  </xdr:twoCellAnchor>
  <xdr:twoCellAnchor>
    <xdr:from>
      <xdr:col>8</xdr:col>
      <xdr:colOff>409575</xdr:colOff>
      <xdr:row>63</xdr:row>
      <xdr:rowOff>47625</xdr:rowOff>
    </xdr:from>
    <xdr:to>
      <xdr:col>11</xdr:col>
      <xdr:colOff>381000</xdr:colOff>
      <xdr:row>70</xdr:row>
      <xdr:rowOff>190500</xdr:rowOff>
    </xdr:to>
    <xdr:sp macro="" textlink="">
      <xdr:nvSpPr>
        <xdr:cNvPr id="20" name="Oblaček govora: elipsa 19">
          <a:extLst>
            <a:ext uri="{FF2B5EF4-FFF2-40B4-BE49-F238E27FC236}">
              <a16:creationId xmlns:a16="http://schemas.microsoft.com/office/drawing/2014/main" id="{83CC88B5-DFDC-4652-B7F9-836DC9C40502}"/>
            </a:ext>
          </a:extLst>
        </xdr:cNvPr>
        <xdr:cNvSpPr/>
      </xdr:nvSpPr>
      <xdr:spPr>
        <a:xfrm>
          <a:off x="5286375" y="12630150"/>
          <a:ext cx="1800225" cy="1543050"/>
        </a:xfrm>
        <a:prstGeom prst="wedgeEllipseCallout">
          <a:avLst>
            <a:gd name="adj1" fmla="val -24181"/>
            <a:gd name="adj2" fmla="val -6288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900"/>
            <a:t>ZA NS JE</a:t>
          </a:r>
          <a:br>
            <a:rPr lang="sl-SI" sz="900"/>
          </a:br>
          <a:r>
            <a:rPr lang="sl-SI" sz="900"/>
            <a:t> -170 TOČK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(VIDIK NS), ČE PIŠEMO ZA NAŠO</a:t>
          </a:r>
          <a:r>
            <a:rPr lang="sl-SI" sz="9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EKIPO (EW)</a:t>
          </a:r>
          <a:r>
            <a:rPr lang="sl-SI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-&gt; ODŠTEVAMO THIS TABLE (NS)-OTHER TABLE (NS)  </a:t>
          </a:r>
          <a:endParaRPr lang="sl-SI" sz="900"/>
        </a:p>
      </xdr:txBody>
    </xdr:sp>
    <xdr:clientData/>
  </xdr:twoCellAnchor>
  <xdr:twoCellAnchor editAs="oneCell">
    <xdr:from>
      <xdr:col>17</xdr:col>
      <xdr:colOff>127000</xdr:colOff>
      <xdr:row>0</xdr:row>
      <xdr:rowOff>21167</xdr:rowOff>
    </xdr:from>
    <xdr:to>
      <xdr:col>23</xdr:col>
      <xdr:colOff>158750</xdr:colOff>
      <xdr:row>19</xdr:row>
      <xdr:rowOff>36908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2A7DC2F-D5C1-5E38-F3B8-D634B4D15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2167" y="21167"/>
          <a:ext cx="3714750" cy="3836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152401</xdr:rowOff>
    </xdr:from>
    <xdr:to>
      <xdr:col>14</xdr:col>
      <xdr:colOff>163139</xdr:colOff>
      <xdr:row>36</xdr:row>
      <xdr:rowOff>115253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B016946-B516-4120-9697-173496225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938344" y="-785943"/>
          <a:ext cx="6820852" cy="8697539"/>
        </a:xfrm>
        <a:prstGeom prst="rect">
          <a:avLst/>
        </a:prstGeom>
      </xdr:spPr>
    </xdr:pic>
    <xdr:clientData/>
  </xdr:twoCellAnchor>
  <xdr:twoCellAnchor editAs="oneCell">
    <xdr:from>
      <xdr:col>14</xdr:col>
      <xdr:colOff>438150</xdr:colOff>
      <xdr:row>0</xdr:row>
      <xdr:rowOff>56767</xdr:rowOff>
    </xdr:from>
    <xdr:to>
      <xdr:col>32</xdr:col>
      <xdr:colOff>466724</xdr:colOff>
      <xdr:row>75</xdr:row>
      <xdr:rowOff>86862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FF21EAA-22D0-4D21-A7BF-F3EA76F4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72550" y="56767"/>
          <a:ext cx="11001374" cy="1431759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893D4-9B9B-471D-B020-68824060A4D4}">
  <dimension ref="A1:AB80"/>
  <sheetViews>
    <sheetView tabSelected="1" zoomScale="90" zoomScaleNormal="90" workbookViewId="0">
      <selection activeCell="AA21" sqref="AA21"/>
    </sheetView>
  </sheetViews>
  <sheetFormatPr defaultRowHeight="15" x14ac:dyDescent="0.25"/>
  <sheetData>
    <row r="1" spans="1:18" ht="15.75" thickBo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"/>
      <c r="O1" s="56" t="s">
        <v>1</v>
      </c>
      <c r="P1" s="56"/>
      <c r="Q1" s="56"/>
      <c r="R1" s="1"/>
    </row>
    <row r="2" spans="1:18" ht="15.75" thickBo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2"/>
      <c r="O2" s="3">
        <v>0</v>
      </c>
      <c r="P2" s="3">
        <v>10</v>
      </c>
      <c r="Q2" s="3">
        <v>0</v>
      </c>
      <c r="R2" s="20"/>
    </row>
    <row r="3" spans="1:18" ht="15.75" thickBo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2"/>
      <c r="O3" s="3">
        <v>20</v>
      </c>
      <c r="P3" s="3">
        <v>40</v>
      </c>
      <c r="Q3" s="3">
        <v>1</v>
      </c>
      <c r="R3" s="20"/>
    </row>
    <row r="4" spans="1:18" ht="15.75" thickBo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2"/>
      <c r="O4" s="3">
        <v>50</v>
      </c>
      <c r="P4" s="3">
        <v>80</v>
      </c>
      <c r="Q4" s="3">
        <v>2</v>
      </c>
      <c r="R4" s="20"/>
    </row>
    <row r="5" spans="1:18" ht="15.75" thickBo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2"/>
      <c r="O5" s="3">
        <v>90</v>
      </c>
      <c r="P5" s="3">
        <v>120</v>
      </c>
      <c r="Q5" s="3">
        <v>3</v>
      </c>
      <c r="R5" s="20"/>
    </row>
    <row r="6" spans="1:18" ht="15.75" thickBot="1" x14ac:dyDescent="0.3">
      <c r="A6" s="57" t="s">
        <v>2</v>
      </c>
      <c r="B6" s="58"/>
      <c r="C6" s="59" t="s">
        <v>3</v>
      </c>
      <c r="D6" s="60"/>
      <c r="E6" s="60"/>
      <c r="F6" s="60"/>
      <c r="G6" s="60"/>
      <c r="H6" s="60"/>
      <c r="I6" s="60"/>
      <c r="J6" s="60"/>
      <c r="K6" s="5" t="s">
        <v>1</v>
      </c>
      <c r="L6" s="61" t="s">
        <v>4</v>
      </c>
      <c r="M6" s="61"/>
      <c r="N6" s="2"/>
      <c r="O6" s="3">
        <v>130</v>
      </c>
      <c r="P6" s="3">
        <v>160</v>
      </c>
      <c r="Q6" s="3">
        <v>4</v>
      </c>
      <c r="R6" s="20"/>
    </row>
    <row r="7" spans="1:18" ht="15.75" thickBot="1" x14ac:dyDescent="0.3">
      <c r="A7" s="46">
        <v>1</v>
      </c>
      <c r="B7" s="47"/>
      <c r="C7" s="49" t="s">
        <v>5</v>
      </c>
      <c r="D7" s="50"/>
      <c r="E7" s="50"/>
      <c r="F7" s="50"/>
      <c r="G7" s="50" t="s">
        <v>6</v>
      </c>
      <c r="H7" s="50"/>
      <c r="I7" s="50"/>
      <c r="J7" s="51"/>
      <c r="K7" s="52"/>
      <c r="L7" s="46"/>
      <c r="M7" s="47"/>
      <c r="N7" s="2"/>
      <c r="O7" s="3">
        <v>170</v>
      </c>
      <c r="P7" s="3">
        <v>210</v>
      </c>
      <c r="Q7" s="3">
        <v>5</v>
      </c>
      <c r="R7" s="20"/>
    </row>
    <row r="8" spans="1:18" ht="15.75" thickBot="1" x14ac:dyDescent="0.3">
      <c r="A8" s="48"/>
      <c r="B8" s="35"/>
      <c r="C8" s="48"/>
      <c r="D8" s="34"/>
      <c r="E8" s="34"/>
      <c r="F8" s="34"/>
      <c r="G8" s="34"/>
      <c r="H8" s="34"/>
      <c r="I8" s="34"/>
      <c r="J8" s="35"/>
      <c r="K8" s="53"/>
      <c r="L8" s="48"/>
      <c r="M8" s="35"/>
      <c r="N8" s="2"/>
      <c r="O8" s="3">
        <v>220</v>
      </c>
      <c r="P8" s="3">
        <v>260</v>
      </c>
      <c r="Q8" s="3">
        <v>6</v>
      </c>
      <c r="R8" s="20"/>
    </row>
    <row r="9" spans="1:18" ht="15.75" thickBot="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2"/>
      <c r="O9" s="3">
        <v>220</v>
      </c>
      <c r="P9" s="3">
        <v>260</v>
      </c>
      <c r="Q9" s="3">
        <v>6</v>
      </c>
      <c r="R9" s="20"/>
    </row>
    <row r="10" spans="1:18" ht="15.75" thickBot="1" x14ac:dyDescent="0.3">
      <c r="A10" s="37" t="s">
        <v>7</v>
      </c>
      <c r="B10" s="38"/>
      <c r="C10" s="41" t="s">
        <v>8</v>
      </c>
      <c r="D10" s="42"/>
      <c r="E10" s="42"/>
      <c r="F10" s="43"/>
      <c r="G10" s="41" t="s">
        <v>9</v>
      </c>
      <c r="H10" s="43"/>
      <c r="I10" s="44" t="s">
        <v>10</v>
      </c>
      <c r="J10" s="45"/>
      <c r="K10" s="7" t="s">
        <v>11</v>
      </c>
      <c r="L10" s="41" t="s">
        <v>1</v>
      </c>
      <c r="M10" s="43"/>
      <c r="N10" s="2"/>
      <c r="O10" s="3">
        <v>270</v>
      </c>
      <c r="P10" s="3">
        <v>310</v>
      </c>
      <c r="Q10" s="3">
        <v>7</v>
      </c>
      <c r="R10" s="20"/>
    </row>
    <row r="11" spans="1:18" ht="15.75" thickBot="1" x14ac:dyDescent="0.3">
      <c r="A11" s="39"/>
      <c r="B11" s="40"/>
      <c r="C11" s="8" t="s">
        <v>12</v>
      </c>
      <c r="D11" s="8" t="s">
        <v>13</v>
      </c>
      <c r="E11" s="8" t="s">
        <v>14</v>
      </c>
      <c r="F11" s="8" t="s">
        <v>15</v>
      </c>
      <c r="G11" s="7" t="s">
        <v>16</v>
      </c>
      <c r="H11" s="7" t="s">
        <v>17</v>
      </c>
      <c r="I11" s="8" t="s">
        <v>16</v>
      </c>
      <c r="J11" s="8" t="s">
        <v>17</v>
      </c>
      <c r="K11" s="7" t="s">
        <v>18</v>
      </c>
      <c r="L11" s="8" t="s">
        <v>19</v>
      </c>
      <c r="M11" s="8" t="s">
        <v>20</v>
      </c>
      <c r="N11" s="2"/>
      <c r="O11" s="3">
        <v>320</v>
      </c>
      <c r="P11" s="3">
        <v>360</v>
      </c>
      <c r="Q11" s="3">
        <v>8</v>
      </c>
      <c r="R11" s="20"/>
    </row>
    <row r="12" spans="1:18" ht="15.75" thickBot="1" x14ac:dyDescent="0.3">
      <c r="A12" s="9"/>
      <c r="B12" s="3">
        <v>1</v>
      </c>
      <c r="C12" s="4" t="s">
        <v>27</v>
      </c>
      <c r="D12" s="4" t="s">
        <v>24</v>
      </c>
      <c r="E12" s="4" t="s">
        <v>28</v>
      </c>
      <c r="F12" s="4">
        <v>8</v>
      </c>
      <c r="G12" s="21">
        <v>-90</v>
      </c>
      <c r="H12" s="21">
        <v>90</v>
      </c>
      <c r="I12" s="24">
        <v>-70</v>
      </c>
      <c r="J12" s="24">
        <v>70</v>
      </c>
      <c r="K12" s="4">
        <f>G12-I12</f>
        <v>-20</v>
      </c>
      <c r="L12" s="4"/>
      <c r="M12" s="4">
        <v>1</v>
      </c>
      <c r="N12" s="2"/>
      <c r="O12" s="3">
        <v>370</v>
      </c>
      <c r="P12" s="3">
        <v>420</v>
      </c>
      <c r="Q12" s="3">
        <v>9</v>
      </c>
      <c r="R12" s="20"/>
    </row>
    <row r="13" spans="1:18" ht="15.75" thickBot="1" x14ac:dyDescent="0.3">
      <c r="A13" s="10"/>
      <c r="B13" s="4" t="s">
        <v>32</v>
      </c>
      <c r="C13" s="4"/>
      <c r="D13" s="4"/>
      <c r="E13" s="4"/>
      <c r="F13" s="4"/>
      <c r="G13" s="21"/>
      <c r="H13" s="21"/>
      <c r="I13" s="24"/>
      <c r="J13" s="24"/>
      <c r="K13" s="4"/>
      <c r="L13" s="4"/>
      <c r="M13" s="4"/>
      <c r="N13" s="2"/>
      <c r="O13" s="3">
        <v>430</v>
      </c>
      <c r="P13" s="3">
        <v>490</v>
      </c>
      <c r="Q13" s="3">
        <v>10</v>
      </c>
      <c r="R13" s="20"/>
    </row>
    <row r="14" spans="1:18" ht="15.75" thickBot="1" x14ac:dyDescent="0.3">
      <c r="A14" s="10"/>
      <c r="B14" s="4" t="s">
        <v>32</v>
      </c>
      <c r="C14" s="4"/>
      <c r="D14" s="4"/>
      <c r="E14" s="4"/>
      <c r="F14" s="4"/>
      <c r="G14" s="21"/>
      <c r="H14" s="21"/>
      <c r="I14" s="24"/>
      <c r="J14" s="24"/>
      <c r="K14" s="4"/>
      <c r="L14" s="4"/>
      <c r="M14" s="4"/>
      <c r="N14" s="2"/>
      <c r="O14" s="3">
        <v>500</v>
      </c>
      <c r="P14" s="3">
        <v>590</v>
      </c>
      <c r="Q14" s="3">
        <v>11</v>
      </c>
      <c r="R14" s="20"/>
    </row>
    <row r="15" spans="1:18" ht="15.75" thickBot="1" x14ac:dyDescent="0.3">
      <c r="A15" s="10"/>
      <c r="B15" s="4" t="s">
        <v>32</v>
      </c>
      <c r="C15" s="4"/>
      <c r="D15" s="4"/>
      <c r="E15" s="4"/>
      <c r="F15" s="4"/>
      <c r="G15" s="22"/>
      <c r="H15" s="21"/>
      <c r="I15" s="25"/>
      <c r="J15" s="24"/>
      <c r="K15" s="3"/>
      <c r="L15" s="11"/>
      <c r="M15" s="4"/>
      <c r="N15" s="2"/>
      <c r="O15" s="3">
        <v>600</v>
      </c>
      <c r="P15" s="3">
        <v>740</v>
      </c>
      <c r="Q15" s="3">
        <v>12</v>
      </c>
      <c r="R15" s="20"/>
    </row>
    <row r="16" spans="1:18" ht="15.75" thickBot="1" x14ac:dyDescent="0.3">
      <c r="A16" s="10"/>
      <c r="B16" s="4" t="s">
        <v>32</v>
      </c>
      <c r="C16" s="4"/>
      <c r="D16" s="4"/>
      <c r="E16" s="4"/>
      <c r="F16" s="4"/>
      <c r="G16" s="22"/>
      <c r="H16" s="21"/>
      <c r="I16" s="25"/>
      <c r="J16" s="24"/>
      <c r="K16" s="3"/>
      <c r="L16" s="11"/>
      <c r="M16" s="4"/>
      <c r="N16" s="2"/>
      <c r="O16" s="3">
        <v>750</v>
      </c>
      <c r="P16" s="3">
        <v>890</v>
      </c>
      <c r="Q16" s="3">
        <v>13</v>
      </c>
      <c r="R16" s="20"/>
    </row>
    <row r="17" spans="1:28" ht="15.75" thickBot="1" x14ac:dyDescent="0.3">
      <c r="A17" s="10"/>
      <c r="B17" s="4" t="s">
        <v>32</v>
      </c>
      <c r="C17" s="11"/>
      <c r="D17" s="11"/>
      <c r="E17" s="11"/>
      <c r="F17" s="11"/>
      <c r="G17" s="22"/>
      <c r="H17" s="22"/>
      <c r="I17" s="25"/>
      <c r="J17" s="25"/>
      <c r="K17" s="11"/>
      <c r="L17" s="11"/>
      <c r="M17" s="11"/>
      <c r="N17" s="2"/>
      <c r="O17" s="3">
        <v>900</v>
      </c>
      <c r="P17" s="3">
        <v>1090</v>
      </c>
      <c r="Q17" s="3">
        <v>14</v>
      </c>
      <c r="R17" s="20"/>
    </row>
    <row r="18" spans="1:28" ht="15.75" thickBot="1" x14ac:dyDescent="0.3">
      <c r="A18" s="10"/>
      <c r="B18" s="4" t="s">
        <v>32</v>
      </c>
      <c r="C18" s="11"/>
      <c r="D18" s="11"/>
      <c r="E18" s="11"/>
      <c r="F18" s="11"/>
      <c r="G18" s="22"/>
      <c r="H18" s="22"/>
      <c r="I18" s="25"/>
      <c r="J18" s="25"/>
      <c r="K18" s="11"/>
      <c r="L18" s="11"/>
      <c r="M18" s="11"/>
      <c r="N18" s="2"/>
      <c r="O18" s="3">
        <v>1100</v>
      </c>
      <c r="P18" s="3">
        <v>1290</v>
      </c>
      <c r="Q18" s="3">
        <v>15</v>
      </c>
      <c r="R18" s="20"/>
    </row>
    <row r="19" spans="1:28" ht="15.75" thickBot="1" x14ac:dyDescent="0.3">
      <c r="A19" s="9"/>
      <c r="B19" s="4" t="s">
        <v>32</v>
      </c>
      <c r="C19" s="11"/>
      <c r="D19" s="11"/>
      <c r="E19" s="11"/>
      <c r="F19" s="11"/>
      <c r="G19" s="22"/>
      <c r="H19" s="22"/>
      <c r="I19" s="25"/>
      <c r="J19" s="25"/>
      <c r="K19" s="11"/>
      <c r="L19" s="11"/>
      <c r="M19" s="11"/>
      <c r="N19" s="2"/>
      <c r="O19" s="3">
        <v>1300</v>
      </c>
      <c r="P19" s="3">
        <v>1490</v>
      </c>
      <c r="Q19" s="3">
        <v>16</v>
      </c>
      <c r="R19" s="1"/>
    </row>
    <row r="20" spans="1:28" ht="15.75" thickBot="1" x14ac:dyDescent="0.3">
      <c r="A20" s="10"/>
      <c r="B20" s="4" t="s">
        <v>32</v>
      </c>
      <c r="C20" s="11"/>
      <c r="D20" s="11"/>
      <c r="E20" s="11"/>
      <c r="F20" s="11"/>
      <c r="G20" s="22"/>
      <c r="H20" s="22"/>
      <c r="I20" s="25"/>
      <c r="J20" s="25"/>
      <c r="K20" s="11"/>
      <c r="L20" s="11"/>
      <c r="M20" s="11"/>
      <c r="N20" s="2"/>
      <c r="O20" s="3">
        <v>1500</v>
      </c>
      <c r="P20" s="3">
        <v>1740</v>
      </c>
      <c r="Q20" s="3">
        <v>17</v>
      </c>
      <c r="R20" s="1"/>
    </row>
    <row r="21" spans="1:28" ht="15.75" thickBot="1" x14ac:dyDescent="0.3">
      <c r="A21" s="10"/>
      <c r="B21" s="3">
        <v>2</v>
      </c>
      <c r="C21" s="3" t="s">
        <v>29</v>
      </c>
      <c r="D21" s="3" t="s">
        <v>24</v>
      </c>
      <c r="E21" s="3" t="s">
        <v>30</v>
      </c>
      <c r="F21" s="3">
        <v>10</v>
      </c>
      <c r="G21" s="23">
        <v>-170</v>
      </c>
      <c r="H21" s="23">
        <v>170</v>
      </c>
      <c r="I21" s="24">
        <v>-50</v>
      </c>
      <c r="J21" s="24">
        <v>50</v>
      </c>
      <c r="K21" s="3">
        <f>G21-I21</f>
        <v>-120</v>
      </c>
      <c r="L21" s="3"/>
      <c r="M21" s="3">
        <v>3</v>
      </c>
      <c r="N21" s="2"/>
      <c r="O21" s="3">
        <v>1750</v>
      </c>
      <c r="P21" s="3">
        <v>1990</v>
      </c>
      <c r="Q21" s="3">
        <v>18</v>
      </c>
      <c r="R21" s="1"/>
    </row>
    <row r="22" spans="1:28" ht="15.75" thickBot="1" x14ac:dyDescent="0.3">
      <c r="A22" s="10"/>
      <c r="B22" s="3" t="s">
        <v>32</v>
      </c>
      <c r="C22" s="11"/>
      <c r="D22" s="11"/>
      <c r="E22" s="11"/>
      <c r="F22" s="11"/>
      <c r="G22" s="22"/>
      <c r="H22" s="22"/>
      <c r="I22" s="25"/>
      <c r="J22" s="25"/>
      <c r="K22" s="11"/>
      <c r="L22" s="11"/>
      <c r="M22" s="11"/>
      <c r="N22" s="2"/>
      <c r="O22" s="3">
        <v>2000</v>
      </c>
      <c r="P22" s="3">
        <v>2240</v>
      </c>
      <c r="Q22" s="3">
        <v>19</v>
      </c>
      <c r="R22" s="1"/>
    </row>
    <row r="23" spans="1:28" ht="15.75" thickBot="1" x14ac:dyDescent="0.3">
      <c r="A23" s="10"/>
      <c r="B23" s="3" t="s">
        <v>32</v>
      </c>
      <c r="C23" s="11"/>
      <c r="D23" s="11"/>
      <c r="E23" s="11"/>
      <c r="F23" s="11"/>
      <c r="G23" s="22"/>
      <c r="H23" s="22"/>
      <c r="I23" s="25"/>
      <c r="J23" s="25"/>
      <c r="K23" s="11"/>
      <c r="L23" s="11"/>
      <c r="M23" s="11"/>
      <c r="N23" s="2"/>
      <c r="O23" s="3">
        <v>2250</v>
      </c>
      <c r="P23" s="3">
        <v>2490</v>
      </c>
      <c r="Q23" s="3">
        <v>20</v>
      </c>
      <c r="R23" s="1"/>
    </row>
    <row r="24" spans="1:28" ht="15.75" thickBot="1" x14ac:dyDescent="0.3">
      <c r="A24" s="10"/>
      <c r="B24" s="3" t="s">
        <v>32</v>
      </c>
      <c r="C24" s="11"/>
      <c r="D24" s="11"/>
      <c r="E24" s="11"/>
      <c r="F24" s="11"/>
      <c r="G24" s="22"/>
      <c r="H24" s="22"/>
      <c r="I24" s="25"/>
      <c r="J24" s="25"/>
      <c r="K24" s="11"/>
      <c r="L24" s="11"/>
      <c r="M24" s="11"/>
      <c r="N24" s="2"/>
      <c r="O24" s="3">
        <v>2500</v>
      </c>
      <c r="P24" s="3">
        <v>2990</v>
      </c>
      <c r="Q24" s="3">
        <v>21</v>
      </c>
      <c r="R24" s="1"/>
    </row>
    <row r="25" spans="1:28" ht="15.75" thickBot="1" x14ac:dyDescent="0.3">
      <c r="A25" s="10"/>
      <c r="B25" s="3" t="s">
        <v>32</v>
      </c>
      <c r="C25" s="11"/>
      <c r="D25" s="11"/>
      <c r="E25" s="11"/>
      <c r="F25" s="11"/>
      <c r="G25" s="22"/>
      <c r="H25" s="22"/>
      <c r="I25" s="25"/>
      <c r="J25" s="25"/>
      <c r="K25" s="11"/>
      <c r="L25" s="11"/>
      <c r="M25" s="11"/>
      <c r="N25" s="2"/>
      <c r="O25" s="3">
        <v>3000</v>
      </c>
      <c r="P25" s="3">
        <v>3490</v>
      </c>
      <c r="Q25" s="3">
        <v>22</v>
      </c>
      <c r="R25" s="1"/>
    </row>
    <row r="26" spans="1:28" ht="15.75" thickBot="1" x14ac:dyDescent="0.3">
      <c r="A26" s="10"/>
      <c r="B26" s="3" t="s">
        <v>32</v>
      </c>
      <c r="C26" s="11"/>
      <c r="D26" s="11"/>
      <c r="E26" s="11"/>
      <c r="F26" s="11"/>
      <c r="G26" s="22"/>
      <c r="H26" s="22"/>
      <c r="I26" s="25"/>
      <c r="J26" s="25"/>
      <c r="K26" s="11"/>
      <c r="L26" s="11"/>
      <c r="M26" s="11"/>
      <c r="N26" s="2"/>
      <c r="O26" s="3">
        <v>3500</v>
      </c>
      <c r="P26" s="3">
        <v>3990</v>
      </c>
      <c r="Q26" s="3">
        <v>23</v>
      </c>
      <c r="R26" s="1"/>
    </row>
    <row r="27" spans="1:28" ht="15.75" thickBot="1" x14ac:dyDescent="0.3">
      <c r="A27" s="10"/>
      <c r="B27" s="3" t="s">
        <v>32</v>
      </c>
      <c r="C27" s="11"/>
      <c r="D27" s="11"/>
      <c r="E27" s="11"/>
      <c r="F27" s="11"/>
      <c r="G27" s="22"/>
      <c r="H27" s="22"/>
      <c r="I27" s="25"/>
      <c r="J27" s="25"/>
      <c r="K27" s="11"/>
      <c r="L27" s="11"/>
      <c r="M27" s="11"/>
      <c r="N27" s="2"/>
      <c r="O27" s="3">
        <v>4000</v>
      </c>
      <c r="P27" s="6"/>
      <c r="Q27" s="3">
        <v>24</v>
      </c>
      <c r="R27" s="1"/>
    </row>
    <row r="28" spans="1:28" ht="15.75" thickBot="1" x14ac:dyDescent="0.3">
      <c r="A28" s="10"/>
      <c r="B28" s="3" t="s">
        <v>32</v>
      </c>
      <c r="C28" s="11"/>
      <c r="D28" s="11"/>
      <c r="E28" s="11"/>
      <c r="F28" s="11"/>
      <c r="G28" s="22"/>
      <c r="H28" s="22"/>
      <c r="I28" s="25"/>
      <c r="J28" s="25"/>
      <c r="K28" s="11"/>
      <c r="L28" s="11"/>
      <c r="M28" s="11"/>
      <c r="N28" s="2"/>
      <c r="O28" s="3">
        <v>4000</v>
      </c>
      <c r="P28" s="3" t="s">
        <v>19</v>
      </c>
      <c r="Q28" s="3">
        <v>24</v>
      </c>
      <c r="R28" s="1"/>
    </row>
    <row r="29" spans="1:28" ht="15.75" thickBot="1" x14ac:dyDescent="0.3">
      <c r="A29" s="10"/>
      <c r="B29" s="3" t="s">
        <v>32</v>
      </c>
      <c r="C29" s="11"/>
      <c r="D29" s="11"/>
      <c r="E29" s="11"/>
      <c r="F29" s="11"/>
      <c r="G29" s="22"/>
      <c r="H29" s="22"/>
      <c r="I29" s="25"/>
      <c r="J29" s="25"/>
      <c r="K29" s="11"/>
      <c r="L29" s="11"/>
      <c r="M29" s="11"/>
      <c r="N29" s="1"/>
      <c r="O29" s="1"/>
      <c r="P29" s="1"/>
      <c r="Q29" s="1"/>
      <c r="R29" s="1"/>
    </row>
    <row r="30" spans="1:28" ht="15.75" thickBot="1" x14ac:dyDescent="0.3">
      <c r="A30" s="10"/>
      <c r="B30" s="3" t="s">
        <v>32</v>
      </c>
      <c r="C30" s="11"/>
      <c r="D30" s="11"/>
      <c r="E30" s="11"/>
      <c r="F30" s="11"/>
      <c r="G30" s="22"/>
      <c r="H30" s="22"/>
      <c r="I30" s="25"/>
      <c r="J30" s="25"/>
      <c r="K30" s="11"/>
      <c r="L30" s="11"/>
      <c r="M30" s="11"/>
      <c r="N30" s="1"/>
      <c r="O30" s="1"/>
      <c r="P30" s="1"/>
      <c r="Q30" s="1"/>
      <c r="R30" s="1"/>
    </row>
    <row r="31" spans="1:28" ht="15.75" thickBot="1" x14ac:dyDescent="0.3">
      <c r="A31" s="10"/>
      <c r="B31" s="3">
        <v>3</v>
      </c>
      <c r="C31" s="4" t="s">
        <v>33</v>
      </c>
      <c r="D31" s="4" t="s">
        <v>24</v>
      </c>
      <c r="E31" s="4" t="s">
        <v>34</v>
      </c>
      <c r="F31" s="4">
        <v>8</v>
      </c>
      <c r="G31" s="22">
        <v>-120</v>
      </c>
      <c r="H31" s="21">
        <v>120</v>
      </c>
      <c r="I31" s="25">
        <v>-110</v>
      </c>
      <c r="J31" s="24">
        <v>110</v>
      </c>
      <c r="K31" s="4">
        <f>G31-I31</f>
        <v>-10</v>
      </c>
      <c r="L31" s="11"/>
      <c r="M31" s="4">
        <v>0</v>
      </c>
      <c r="N31" s="1"/>
      <c r="O31" s="1"/>
      <c r="P31" s="1"/>
      <c r="Q31" s="1"/>
      <c r="R31" s="1"/>
    </row>
    <row r="32" spans="1:28" ht="15.75" thickBot="1" x14ac:dyDescent="0.3">
      <c r="A32" s="10"/>
      <c r="B32" s="3" t="s">
        <v>32</v>
      </c>
      <c r="C32" s="4"/>
      <c r="D32" s="4"/>
      <c r="E32" s="4"/>
      <c r="F32" s="4"/>
      <c r="G32" s="22"/>
      <c r="H32" s="22"/>
      <c r="I32" s="25"/>
      <c r="J32" s="25"/>
      <c r="K32" s="11"/>
      <c r="L32" s="11"/>
      <c r="M32" s="11"/>
      <c r="N32" s="1"/>
      <c r="O32" s="1"/>
      <c r="P32" s="1"/>
      <c r="Q32" s="1"/>
      <c r="R32" s="1"/>
      <c r="AB32" t="e" vm="1">
        <v>#VALUE!</v>
      </c>
    </row>
    <row r="33" spans="1:27" ht="15.75" thickBot="1" x14ac:dyDescent="0.3">
      <c r="A33" s="10"/>
      <c r="B33" s="3" t="s">
        <v>32</v>
      </c>
      <c r="C33" s="11"/>
      <c r="D33" s="11"/>
      <c r="E33" s="11"/>
      <c r="F33" s="11"/>
      <c r="G33" s="22"/>
      <c r="H33" s="22"/>
      <c r="I33" s="25"/>
      <c r="J33" s="25"/>
      <c r="K33" s="11"/>
      <c r="L33" s="11"/>
      <c r="M33" s="11"/>
      <c r="N33" s="1"/>
      <c r="O33" s="1"/>
      <c r="P33" s="1"/>
      <c r="Q33" s="1"/>
      <c r="R33" s="1"/>
      <c r="S33" s="1"/>
      <c r="T33" s="1"/>
      <c r="U33" s="1"/>
    </row>
    <row r="34" spans="1:27" ht="15.75" thickBot="1" x14ac:dyDescent="0.3">
      <c r="A34" s="10"/>
      <c r="B34" s="3" t="s">
        <v>32</v>
      </c>
      <c r="C34" s="11"/>
      <c r="D34" s="11"/>
      <c r="E34" s="11"/>
      <c r="F34" s="11"/>
      <c r="G34" s="22"/>
      <c r="H34" s="22"/>
      <c r="I34" s="25"/>
      <c r="J34" s="25"/>
      <c r="K34" s="11"/>
      <c r="L34" s="11"/>
      <c r="M34" s="11"/>
      <c r="N34" s="1"/>
      <c r="O34" s="1"/>
      <c r="P34" s="1"/>
      <c r="Q34" s="1"/>
      <c r="R34" s="1"/>
      <c r="S34" s="1"/>
      <c r="T34" s="1"/>
      <c r="U34" s="1"/>
    </row>
    <row r="35" spans="1:27" ht="15.75" thickBot="1" x14ac:dyDescent="0.3">
      <c r="A35" s="10"/>
      <c r="B35" s="3" t="s">
        <v>32</v>
      </c>
      <c r="C35" s="11"/>
      <c r="D35" s="11"/>
      <c r="E35" s="11"/>
      <c r="F35" s="11"/>
      <c r="G35" s="22"/>
      <c r="H35" s="22"/>
      <c r="I35" s="25"/>
      <c r="J35" s="25"/>
      <c r="K35" s="11"/>
      <c r="L35" s="11"/>
      <c r="M35" s="11"/>
      <c r="P35" s="1"/>
      <c r="Q35" s="1"/>
      <c r="R35" s="1"/>
      <c r="S35" s="1"/>
      <c r="T35" s="1"/>
      <c r="U35" s="1"/>
    </row>
    <row r="36" spans="1:27" ht="15" customHeight="1" thickBot="1" x14ac:dyDescent="0.3">
      <c r="A36" s="10"/>
      <c r="B36" s="3" t="s">
        <v>32</v>
      </c>
      <c r="C36" s="11"/>
      <c r="D36" s="11"/>
      <c r="E36" s="11"/>
      <c r="F36" s="11"/>
      <c r="G36" s="22"/>
      <c r="H36" s="22"/>
      <c r="I36" s="25"/>
      <c r="J36" s="25"/>
      <c r="K36" s="11"/>
      <c r="L36" s="11"/>
      <c r="M36" s="11"/>
      <c r="P36" s="1"/>
      <c r="Q36" s="1"/>
      <c r="R36" s="1"/>
      <c r="S36" s="1"/>
      <c r="T36" s="1"/>
      <c r="U36" s="1"/>
    </row>
    <row r="37" spans="1:27" ht="15.75" thickBot="1" x14ac:dyDescent="0.3">
      <c r="A37" s="10"/>
      <c r="B37" s="3" t="s">
        <v>32</v>
      </c>
      <c r="C37" s="11"/>
      <c r="D37" s="11"/>
      <c r="E37" s="11"/>
      <c r="F37" s="11"/>
      <c r="G37" s="22"/>
      <c r="H37" s="22"/>
      <c r="I37" s="25"/>
      <c r="J37" s="25"/>
      <c r="K37" s="11"/>
      <c r="L37" s="11"/>
      <c r="M37" s="11"/>
      <c r="P37" s="1"/>
      <c r="Q37" s="1"/>
      <c r="R37" s="1"/>
      <c r="S37" s="1"/>
      <c r="T37" s="1"/>
      <c r="U37" s="1"/>
    </row>
    <row r="38" spans="1:27" ht="15.75" thickBot="1" x14ac:dyDescent="0.3">
      <c r="A38" s="10"/>
      <c r="B38" s="3" t="s">
        <v>32</v>
      </c>
      <c r="C38" s="11"/>
      <c r="D38" s="11"/>
      <c r="E38" s="11"/>
      <c r="F38" s="11"/>
      <c r="G38" s="22"/>
      <c r="H38" s="22"/>
      <c r="I38" s="25"/>
      <c r="J38" s="25"/>
      <c r="K38" s="11"/>
      <c r="L38" s="11"/>
      <c r="M38" s="11"/>
      <c r="N38" s="1"/>
      <c r="O38" s="1"/>
      <c r="P38" s="1"/>
      <c r="Q38" s="1"/>
      <c r="R38" s="1"/>
      <c r="S38" s="1"/>
      <c r="T38" s="1"/>
      <c r="U38" s="1"/>
    </row>
    <row r="39" spans="1:27" ht="15.75" thickBot="1" x14ac:dyDescent="0.3">
      <c r="A39" s="10"/>
      <c r="B39" s="3" t="s">
        <v>32</v>
      </c>
      <c r="C39" s="11"/>
      <c r="D39" s="11"/>
      <c r="E39" s="11"/>
      <c r="F39" s="11"/>
      <c r="G39" s="22"/>
      <c r="H39" s="22"/>
      <c r="I39" s="25"/>
      <c r="J39" s="25"/>
      <c r="K39" s="11"/>
      <c r="L39" s="11"/>
      <c r="M39" s="11"/>
      <c r="P39" s="1"/>
      <c r="Q39" s="1"/>
      <c r="R39" s="1"/>
      <c r="S39" s="1"/>
      <c r="T39" s="1"/>
      <c r="U39" s="1"/>
    </row>
    <row r="40" spans="1:27" ht="15.75" thickBot="1" x14ac:dyDescent="0.3">
      <c r="A40" s="10"/>
      <c r="B40" s="3" t="s">
        <v>32</v>
      </c>
      <c r="C40" s="4"/>
      <c r="D40" s="4"/>
      <c r="E40" s="4"/>
      <c r="F40" s="4"/>
      <c r="G40" s="22"/>
      <c r="H40" s="22"/>
      <c r="I40" s="25"/>
      <c r="J40" s="25"/>
      <c r="K40" s="11"/>
      <c r="L40" s="11"/>
      <c r="M40" s="11"/>
      <c r="P40" s="1"/>
      <c r="Q40" s="1"/>
      <c r="R40" s="1"/>
      <c r="S40" s="1"/>
      <c r="T40" s="1"/>
      <c r="U40" s="1"/>
    </row>
    <row r="41" spans="1:27" ht="15.75" thickBot="1" x14ac:dyDescent="0.3">
      <c r="A41" s="10"/>
      <c r="B41" s="3">
        <v>5</v>
      </c>
      <c r="C41" s="4" t="s">
        <v>35</v>
      </c>
      <c r="D41" s="4" t="s">
        <v>31</v>
      </c>
      <c r="E41" s="4" t="s">
        <v>36</v>
      </c>
      <c r="F41" s="4">
        <v>8</v>
      </c>
      <c r="G41" s="22">
        <v>-110</v>
      </c>
      <c r="H41" s="21">
        <v>110</v>
      </c>
      <c r="I41" s="24">
        <v>-80</v>
      </c>
      <c r="J41" s="24">
        <v>80</v>
      </c>
      <c r="K41" s="4">
        <f>G41-I41</f>
        <v>-30</v>
      </c>
      <c r="L41" s="11"/>
      <c r="M41" s="4">
        <v>1</v>
      </c>
      <c r="P41" s="1"/>
      <c r="Q41" s="1"/>
      <c r="R41" s="1"/>
      <c r="S41" s="1"/>
      <c r="T41" s="1"/>
      <c r="U41" s="1"/>
      <c r="AA41" t="e" vm="1">
        <v>#VALUE!</v>
      </c>
    </row>
    <row r="42" spans="1:27" ht="15.75" thickBot="1" x14ac:dyDescent="0.3">
      <c r="A42" s="10"/>
      <c r="B42" s="3" t="s">
        <v>32</v>
      </c>
      <c r="C42" s="11"/>
      <c r="D42" s="11"/>
      <c r="E42" s="11"/>
      <c r="F42" s="11"/>
      <c r="G42" s="22"/>
      <c r="H42" s="22"/>
      <c r="I42" s="25"/>
      <c r="J42" s="25"/>
      <c r="K42" s="11"/>
      <c r="L42" s="11"/>
      <c r="M42" s="11"/>
      <c r="P42" s="1"/>
      <c r="Q42" s="1"/>
      <c r="R42" s="1"/>
      <c r="S42" s="1"/>
      <c r="T42" s="1"/>
      <c r="U42" s="1"/>
    </row>
    <row r="43" spans="1:27" ht="15.75" thickBot="1" x14ac:dyDescent="0.3">
      <c r="A43" s="10"/>
      <c r="B43" s="3" t="s">
        <v>32</v>
      </c>
      <c r="C43" s="11"/>
      <c r="D43" s="11"/>
      <c r="E43" s="11"/>
      <c r="F43" s="11"/>
      <c r="G43" s="22"/>
      <c r="H43" s="22"/>
      <c r="I43" s="25"/>
      <c r="J43" s="25"/>
      <c r="K43" s="11"/>
      <c r="L43" s="11"/>
      <c r="M43" s="11"/>
      <c r="P43" s="1"/>
      <c r="Q43" s="1"/>
      <c r="R43" s="1"/>
      <c r="S43" s="1"/>
      <c r="T43" s="1"/>
      <c r="U43" s="1"/>
    </row>
    <row r="44" spans="1:27" ht="15.75" thickBot="1" x14ac:dyDescent="0.3">
      <c r="A44" s="10"/>
      <c r="B44" s="3" t="s">
        <v>32</v>
      </c>
      <c r="C44" s="11"/>
      <c r="D44" s="11"/>
      <c r="E44" s="11"/>
      <c r="F44" s="11"/>
      <c r="G44" s="22"/>
      <c r="H44" s="22"/>
      <c r="I44" s="25"/>
      <c r="J44" s="25"/>
      <c r="K44" s="11"/>
      <c r="L44" s="11"/>
      <c r="M44" s="11"/>
    </row>
    <row r="45" spans="1:27" ht="15.75" thickBot="1" x14ac:dyDescent="0.3">
      <c r="A45" s="10"/>
      <c r="B45" s="3" t="s">
        <v>32</v>
      </c>
      <c r="C45" s="11"/>
      <c r="D45" s="11"/>
      <c r="E45" s="11"/>
      <c r="F45" s="11"/>
      <c r="G45" s="22"/>
      <c r="H45" s="22"/>
      <c r="I45" s="25"/>
      <c r="J45" s="25"/>
      <c r="K45" s="11"/>
      <c r="L45" s="11"/>
      <c r="M45" s="11"/>
    </row>
    <row r="46" spans="1:27" ht="15.75" thickBot="1" x14ac:dyDescent="0.3">
      <c r="A46" s="10"/>
      <c r="B46" s="3" t="s">
        <v>32</v>
      </c>
      <c r="C46" s="11"/>
      <c r="D46" s="11"/>
      <c r="E46" s="11"/>
      <c r="F46" s="11"/>
      <c r="G46" s="22"/>
      <c r="H46" s="22"/>
      <c r="I46" s="25"/>
      <c r="J46" s="25"/>
      <c r="K46" s="11"/>
      <c r="L46" s="11"/>
      <c r="M46" s="11"/>
    </row>
    <row r="47" spans="1:27" ht="15.75" thickBot="1" x14ac:dyDescent="0.3">
      <c r="A47" s="10"/>
      <c r="B47" s="3" t="s">
        <v>32</v>
      </c>
      <c r="C47" s="11"/>
      <c r="D47" s="11"/>
      <c r="E47" s="11"/>
      <c r="F47" s="11"/>
      <c r="G47" s="22"/>
      <c r="H47" s="22"/>
      <c r="I47" s="25"/>
      <c r="J47" s="25"/>
      <c r="K47" s="11"/>
      <c r="L47" s="11"/>
      <c r="M47" s="11"/>
    </row>
    <row r="48" spans="1:27" ht="15" customHeight="1" thickBot="1" x14ac:dyDescent="0.3">
      <c r="A48" s="10"/>
      <c r="B48" s="3" t="s">
        <v>32</v>
      </c>
      <c r="C48" s="11"/>
      <c r="D48" s="11"/>
      <c r="E48" s="11"/>
      <c r="F48" s="11"/>
      <c r="G48" s="22"/>
      <c r="H48" s="22"/>
      <c r="I48" s="25"/>
      <c r="J48" s="25"/>
      <c r="K48" s="11"/>
      <c r="L48" s="11"/>
      <c r="M48" s="11"/>
      <c r="N48" s="1"/>
      <c r="O48" s="1"/>
    </row>
    <row r="49" spans="1:15" ht="15.75" customHeight="1" thickBot="1" x14ac:dyDescent="0.3">
      <c r="A49" s="10"/>
      <c r="B49" s="3" t="s">
        <v>32</v>
      </c>
      <c r="C49" s="11"/>
      <c r="D49" s="11"/>
      <c r="E49" s="11"/>
      <c r="F49" s="11"/>
      <c r="G49" s="22"/>
      <c r="H49" s="22"/>
      <c r="I49" s="25"/>
      <c r="J49" s="25"/>
      <c r="K49" s="11"/>
      <c r="L49" s="11"/>
      <c r="M49" s="11"/>
      <c r="N49" s="1"/>
      <c r="O49" s="1"/>
    </row>
    <row r="50" spans="1:15" ht="15.75" thickBot="1" x14ac:dyDescent="0.3">
      <c r="A50" s="10"/>
      <c r="B50" s="3" t="s">
        <v>32</v>
      </c>
      <c r="C50" s="11"/>
      <c r="D50" s="11"/>
      <c r="E50" s="11"/>
      <c r="F50" s="11"/>
      <c r="G50" s="22"/>
      <c r="H50" s="22"/>
      <c r="I50" s="25"/>
      <c r="J50" s="25"/>
      <c r="K50" s="11"/>
      <c r="L50" s="11"/>
      <c r="M50" s="11"/>
      <c r="N50" s="1"/>
      <c r="O50" s="1"/>
    </row>
    <row r="51" spans="1:15" ht="15.75" thickBot="1" x14ac:dyDescent="0.3">
      <c r="A51" s="10"/>
      <c r="B51" s="3" t="s">
        <v>32</v>
      </c>
      <c r="C51" s="11"/>
      <c r="D51" s="11"/>
      <c r="E51" s="11"/>
      <c r="F51" s="11"/>
      <c r="G51" s="22"/>
      <c r="H51" s="22"/>
      <c r="I51" s="25"/>
      <c r="J51" s="25"/>
      <c r="K51" s="11"/>
      <c r="L51" s="11"/>
      <c r="M51" s="11"/>
      <c r="O51" s="1"/>
    </row>
    <row r="52" spans="1:15" ht="15.75" thickBot="1" x14ac:dyDescent="0.3">
      <c r="A52" s="10"/>
      <c r="B52" s="3">
        <v>6</v>
      </c>
      <c r="C52" s="4" t="s">
        <v>37</v>
      </c>
      <c r="D52" s="4" t="s">
        <v>22</v>
      </c>
      <c r="E52" s="4" t="s">
        <v>38</v>
      </c>
      <c r="F52" s="4">
        <v>7</v>
      </c>
      <c r="G52" s="21">
        <v>-50</v>
      </c>
      <c r="H52" s="21">
        <v>50</v>
      </c>
      <c r="I52" s="25">
        <v>90</v>
      </c>
      <c r="J52" s="24">
        <v>-90</v>
      </c>
      <c r="K52" s="4">
        <f>G52-I52</f>
        <v>-140</v>
      </c>
      <c r="L52" s="11"/>
      <c r="M52" s="4">
        <v>4</v>
      </c>
      <c r="O52" s="1"/>
    </row>
    <row r="53" spans="1:15" ht="15.75" thickBot="1" x14ac:dyDescent="0.3">
      <c r="A53" s="10"/>
      <c r="B53" s="3" t="s">
        <v>32</v>
      </c>
      <c r="C53" s="11"/>
      <c r="D53" s="11"/>
      <c r="E53" s="11"/>
      <c r="F53" s="11"/>
      <c r="G53" s="22"/>
      <c r="H53" s="22"/>
      <c r="I53" s="25"/>
      <c r="J53" s="25"/>
      <c r="K53" s="11"/>
      <c r="L53" s="11"/>
      <c r="M53" s="4"/>
    </row>
    <row r="54" spans="1:15" ht="15.75" thickBot="1" x14ac:dyDescent="0.3">
      <c r="A54" s="10"/>
      <c r="B54" s="3" t="s">
        <v>32</v>
      </c>
      <c r="C54" s="11"/>
      <c r="D54" s="11"/>
      <c r="E54" s="11"/>
      <c r="F54" s="11"/>
      <c r="G54" s="22"/>
      <c r="H54" s="22"/>
      <c r="I54" s="25"/>
      <c r="J54" s="25"/>
      <c r="K54" s="11"/>
      <c r="L54" s="11"/>
      <c r="M54" s="4"/>
    </row>
    <row r="55" spans="1:15" ht="15.75" thickBot="1" x14ac:dyDescent="0.3">
      <c r="A55" s="10"/>
      <c r="B55" s="3" t="s">
        <v>32</v>
      </c>
      <c r="C55" s="11"/>
      <c r="D55" s="11"/>
      <c r="E55" s="11"/>
      <c r="F55" s="11"/>
      <c r="G55" s="22"/>
      <c r="H55" s="22"/>
      <c r="I55" s="25"/>
      <c r="J55" s="25"/>
      <c r="K55" s="11"/>
      <c r="L55" s="11"/>
      <c r="M55" s="4"/>
    </row>
    <row r="56" spans="1:15" ht="15.75" thickBot="1" x14ac:dyDescent="0.3">
      <c r="A56" s="10"/>
      <c r="B56" s="3" t="s">
        <v>32</v>
      </c>
      <c r="C56" s="11"/>
      <c r="D56" s="11"/>
      <c r="E56" s="11"/>
      <c r="F56" s="11"/>
      <c r="G56" s="22"/>
      <c r="H56" s="22"/>
      <c r="I56" s="25"/>
      <c r="J56" s="25"/>
      <c r="K56" s="11"/>
      <c r="L56" s="11"/>
      <c r="M56" s="4"/>
    </row>
    <row r="57" spans="1:15" ht="15.75" thickBot="1" x14ac:dyDescent="0.3">
      <c r="A57" s="10"/>
      <c r="B57" s="3" t="s">
        <v>32</v>
      </c>
      <c r="C57" s="11"/>
      <c r="D57" s="11"/>
      <c r="E57" s="11"/>
      <c r="F57" s="11"/>
      <c r="G57" s="22"/>
      <c r="H57" s="22"/>
      <c r="I57" s="25"/>
      <c r="J57" s="25"/>
      <c r="K57" s="11"/>
      <c r="L57" s="11"/>
      <c r="M57" s="4"/>
    </row>
    <row r="58" spans="1:15" ht="15.75" thickBot="1" x14ac:dyDescent="0.3">
      <c r="A58" s="10"/>
      <c r="B58" s="3" t="s">
        <v>32</v>
      </c>
      <c r="C58" s="11"/>
      <c r="D58" s="11"/>
      <c r="E58" s="11"/>
      <c r="F58" s="11"/>
      <c r="G58" s="22"/>
      <c r="H58" s="22"/>
      <c r="I58" s="25"/>
      <c r="J58" s="25"/>
      <c r="K58" s="11"/>
      <c r="L58" s="11"/>
      <c r="M58" s="4"/>
    </row>
    <row r="59" spans="1:15" ht="15.75" thickBot="1" x14ac:dyDescent="0.3">
      <c r="A59" s="10"/>
      <c r="B59" s="3" t="s">
        <v>32</v>
      </c>
      <c r="C59" s="11"/>
      <c r="D59" s="11"/>
      <c r="E59" s="11"/>
      <c r="F59" s="11"/>
      <c r="G59" s="22"/>
      <c r="H59" s="22"/>
      <c r="I59" s="25"/>
      <c r="J59" s="25"/>
      <c r="K59" s="11"/>
      <c r="L59" s="11"/>
      <c r="M59" s="4"/>
    </row>
    <row r="60" spans="1:15" ht="15.75" thickBot="1" x14ac:dyDescent="0.3">
      <c r="A60" s="10"/>
      <c r="B60" s="3" t="s">
        <v>32</v>
      </c>
      <c r="C60" s="11"/>
      <c r="D60" s="11"/>
      <c r="E60" s="11"/>
      <c r="F60" s="11"/>
      <c r="G60" s="22"/>
      <c r="H60" s="22"/>
      <c r="I60" s="25"/>
      <c r="J60" s="25"/>
      <c r="K60" s="11"/>
      <c r="L60" s="11"/>
      <c r="M60" s="4"/>
    </row>
    <row r="61" spans="1:15" ht="15.75" thickBot="1" x14ac:dyDescent="0.3">
      <c r="A61" s="10"/>
      <c r="B61" s="3" t="s">
        <v>32</v>
      </c>
      <c r="C61" s="11"/>
      <c r="D61" s="11"/>
      <c r="E61" s="11"/>
      <c r="F61" s="11"/>
      <c r="G61" s="22"/>
      <c r="H61" s="22"/>
      <c r="I61" s="25"/>
      <c r="J61" s="25"/>
      <c r="K61" s="11"/>
      <c r="L61" s="11"/>
      <c r="M61" s="4"/>
    </row>
    <row r="62" spans="1:15" ht="15.75" thickBot="1" x14ac:dyDescent="0.3">
      <c r="A62" s="10"/>
      <c r="B62" s="3">
        <v>13</v>
      </c>
      <c r="C62" s="4" t="s">
        <v>21</v>
      </c>
      <c r="D62" s="4" t="s">
        <v>23</v>
      </c>
      <c r="E62" s="4" t="s">
        <v>39</v>
      </c>
      <c r="F62" s="4">
        <v>8</v>
      </c>
      <c r="G62" s="21">
        <v>-50</v>
      </c>
      <c r="H62" s="21">
        <v>50</v>
      </c>
      <c r="I62" s="24">
        <v>170</v>
      </c>
      <c r="J62" s="24">
        <v>-170</v>
      </c>
      <c r="K62" s="4">
        <f>G62-I62</f>
        <v>-220</v>
      </c>
      <c r="L62" s="11"/>
      <c r="M62" s="4">
        <v>6</v>
      </c>
    </row>
    <row r="63" spans="1:15" ht="15.75" thickBot="1" x14ac:dyDescent="0.3">
      <c r="A63" s="10"/>
      <c r="B63" s="3" t="s">
        <v>32</v>
      </c>
      <c r="C63" s="11"/>
      <c r="D63" s="11"/>
      <c r="E63" s="11"/>
      <c r="F63" s="11"/>
      <c r="G63" s="22"/>
      <c r="H63" s="22"/>
      <c r="I63" s="25"/>
      <c r="J63" s="25"/>
      <c r="K63" s="11"/>
      <c r="L63" s="11"/>
      <c r="M63" s="11"/>
    </row>
    <row r="64" spans="1:15" ht="15.75" thickBot="1" x14ac:dyDescent="0.3">
      <c r="A64" s="10"/>
      <c r="B64" s="3" t="s">
        <v>32</v>
      </c>
      <c r="C64" s="11"/>
      <c r="D64" s="11"/>
      <c r="E64" s="11"/>
      <c r="F64" s="11"/>
      <c r="G64" s="22"/>
      <c r="H64" s="22"/>
      <c r="I64" s="25"/>
      <c r="J64" s="25"/>
      <c r="K64" s="11"/>
      <c r="L64" s="11"/>
      <c r="M64" s="11"/>
    </row>
    <row r="65" spans="1:13" ht="15.75" thickBot="1" x14ac:dyDescent="0.3">
      <c r="A65" s="10"/>
      <c r="B65" s="3" t="s">
        <v>32</v>
      </c>
      <c r="C65" s="11"/>
      <c r="D65" s="11"/>
      <c r="E65" s="11"/>
      <c r="F65" s="11"/>
      <c r="G65" s="22"/>
      <c r="H65" s="22"/>
      <c r="I65" s="25"/>
      <c r="J65" s="25"/>
      <c r="K65" s="11"/>
      <c r="L65" s="11"/>
      <c r="M65" s="11"/>
    </row>
    <row r="66" spans="1:13" ht="15.75" thickBot="1" x14ac:dyDescent="0.3">
      <c r="A66" s="10"/>
      <c r="B66" s="3" t="s">
        <v>32</v>
      </c>
      <c r="C66" s="11"/>
      <c r="D66" s="11"/>
      <c r="E66" s="11"/>
      <c r="F66" s="11"/>
      <c r="G66" s="22"/>
      <c r="H66" s="22"/>
      <c r="I66" s="25"/>
      <c r="J66" s="25"/>
      <c r="K66" s="11"/>
      <c r="L66" s="11"/>
      <c r="M66" s="11"/>
    </row>
    <row r="67" spans="1:13" ht="15.75" thickBot="1" x14ac:dyDescent="0.3">
      <c r="A67" s="10"/>
      <c r="B67" s="3" t="s">
        <v>32</v>
      </c>
      <c r="C67" s="11"/>
      <c r="D67" s="11"/>
      <c r="E67" s="11"/>
      <c r="F67" s="11"/>
      <c r="G67" s="22"/>
      <c r="H67" s="22"/>
      <c r="I67" s="25"/>
      <c r="J67" s="25"/>
      <c r="K67" s="11"/>
      <c r="L67" s="11"/>
      <c r="M67" s="11"/>
    </row>
    <row r="68" spans="1:13" ht="15.75" thickBot="1" x14ac:dyDescent="0.3">
      <c r="A68" s="10"/>
      <c r="B68" s="3" t="s">
        <v>32</v>
      </c>
      <c r="C68" s="11"/>
      <c r="D68" s="11"/>
      <c r="E68" s="11"/>
      <c r="F68" s="11"/>
      <c r="G68" s="22"/>
      <c r="H68" s="22"/>
      <c r="I68" s="25"/>
      <c r="J68" s="25"/>
      <c r="K68" s="11"/>
      <c r="L68" s="11"/>
      <c r="M68" s="11"/>
    </row>
    <row r="69" spans="1:13" ht="15.75" thickBot="1" x14ac:dyDescent="0.3">
      <c r="A69" s="10"/>
      <c r="B69" s="3" t="s">
        <v>32</v>
      </c>
      <c r="C69" s="11"/>
      <c r="D69" s="11"/>
      <c r="E69" s="11"/>
      <c r="F69" s="11"/>
      <c r="G69" s="22"/>
      <c r="H69" s="22"/>
      <c r="I69" s="25"/>
      <c r="J69" s="25"/>
      <c r="K69" s="11"/>
      <c r="L69" s="11"/>
      <c r="M69" s="11"/>
    </row>
    <row r="70" spans="1:13" ht="15.75" thickBot="1" x14ac:dyDescent="0.3">
      <c r="A70" s="10"/>
      <c r="B70" s="3" t="s">
        <v>32</v>
      </c>
      <c r="C70" s="11"/>
      <c r="D70" s="11"/>
      <c r="E70" s="11"/>
      <c r="F70" s="11"/>
      <c r="G70" s="22"/>
      <c r="H70" s="22"/>
      <c r="I70" s="25"/>
      <c r="J70" s="25"/>
      <c r="K70" s="11"/>
      <c r="L70" s="11"/>
      <c r="M70" s="11"/>
    </row>
    <row r="71" spans="1:13" ht="15.75" thickBot="1" x14ac:dyDescent="0.3">
      <c r="A71" s="10"/>
      <c r="B71" s="3" t="s">
        <v>32</v>
      </c>
      <c r="C71" s="11"/>
      <c r="D71" s="11"/>
      <c r="E71" s="11"/>
      <c r="F71" s="11"/>
      <c r="G71" s="22"/>
      <c r="H71" s="22"/>
      <c r="I71" s="25"/>
      <c r="J71" s="25"/>
      <c r="K71" s="11"/>
      <c r="L71" s="11"/>
      <c r="M71" s="11"/>
    </row>
    <row r="72" spans="1:13" ht="15.75" thickBot="1" x14ac:dyDescent="0.3"/>
    <row r="73" spans="1:13" ht="30.75" thickBot="1" x14ac:dyDescent="0.3">
      <c r="E73" s="12" t="s">
        <v>25</v>
      </c>
      <c r="F73" s="12"/>
      <c r="G73" s="12"/>
      <c r="H73" s="12" t="s">
        <v>26</v>
      </c>
      <c r="I73" s="12"/>
      <c r="J73" s="15"/>
      <c r="K73" s="18" t="s">
        <v>1</v>
      </c>
      <c r="L73" s="16">
        <v>0</v>
      </c>
      <c r="M73" s="16">
        <f>SUM(M12:M71)</f>
        <v>15</v>
      </c>
    </row>
    <row r="74" spans="1:13" ht="15.75" thickBot="1" x14ac:dyDescent="0.3">
      <c r="E74" s="13"/>
      <c r="F74" s="13"/>
      <c r="G74" s="14"/>
      <c r="H74" s="28"/>
      <c r="I74" s="29"/>
      <c r="J74" s="30"/>
      <c r="K74" s="19"/>
      <c r="L74" s="17"/>
      <c r="M74" s="17"/>
    </row>
    <row r="75" spans="1:13" ht="15.75" thickBot="1" x14ac:dyDescent="0.3">
      <c r="E75" s="34"/>
      <c r="F75" s="34"/>
      <c r="G75" s="35"/>
      <c r="H75" s="31"/>
      <c r="I75" s="32"/>
      <c r="J75" s="33"/>
      <c r="K75" s="26" t="s">
        <v>4</v>
      </c>
      <c r="L75" s="4">
        <v>12</v>
      </c>
      <c r="M75" s="4">
        <v>18</v>
      </c>
    </row>
    <row r="76" spans="1:13" ht="15.75" thickBot="1" x14ac:dyDescent="0.3">
      <c r="E76" s="1"/>
      <c r="F76" s="1"/>
      <c r="G76" s="1"/>
      <c r="H76" s="1"/>
      <c r="I76" s="1"/>
      <c r="J76" s="1"/>
      <c r="K76" s="27"/>
      <c r="L76" s="1"/>
      <c r="M76" s="1"/>
    </row>
    <row r="78" spans="1:13" ht="15.75" customHeight="1" x14ac:dyDescent="0.25"/>
    <row r="79" spans="1:13" ht="15.75" customHeight="1" x14ac:dyDescent="0.25"/>
    <row r="80" spans="1:13" ht="15.75" customHeight="1" x14ac:dyDescent="0.25"/>
  </sheetData>
  <mergeCells count="20">
    <mergeCell ref="M7:M8"/>
    <mergeCell ref="A1:M5"/>
    <mergeCell ref="O1:Q1"/>
    <mergeCell ref="A6:B6"/>
    <mergeCell ref="C6:J6"/>
    <mergeCell ref="L6:M6"/>
    <mergeCell ref="A7:B8"/>
    <mergeCell ref="C7:F8"/>
    <mergeCell ref="G7:J8"/>
    <mergeCell ref="K7:K8"/>
    <mergeCell ref="L7:L8"/>
    <mergeCell ref="K75:K76"/>
    <mergeCell ref="H74:J75"/>
    <mergeCell ref="E75:G75"/>
    <mergeCell ref="A9:M9"/>
    <mergeCell ref="A10:B11"/>
    <mergeCell ref="C10:F10"/>
    <mergeCell ref="G10:H10"/>
    <mergeCell ref="I10:J10"/>
    <mergeCell ref="L10:M10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BF19-6DD8-410A-ADB0-30522153FCA6}">
  <dimension ref="A1"/>
  <sheetViews>
    <sheetView workbookViewId="0">
      <selection activeCell="I38" sqref="I3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izračun</vt:lpstr>
      <vt:lpstr>podatki</vt:lpstr>
    </vt:vector>
  </TitlesOfParts>
  <Company>Šola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Jano</cp:lastModifiedBy>
  <dcterms:created xsi:type="dcterms:W3CDTF">2025-11-01T15:06:43Z</dcterms:created>
  <dcterms:modified xsi:type="dcterms:W3CDTF">2025-11-02T05:52:37Z</dcterms:modified>
</cp:coreProperties>
</file>