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Jano\Documents\"/>
    </mc:Choice>
  </mc:AlternateContent>
  <xr:revisionPtr revIDLastSave="0" documentId="13_ncr:1_{0ABF1F80-3B83-4E6E-B8A3-C7185E526C7F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Iskrivi bridž namizna online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F18" i="2" l="1"/>
  <c r="F17" i="2"/>
  <c r="F16" i="2"/>
  <c r="D14" i="2"/>
  <c r="F14" i="2" s="1"/>
  <c r="F12" i="2"/>
  <c r="F11" i="2"/>
  <c r="F9" i="2"/>
  <c r="F7" i="2"/>
  <c r="F5" i="2"/>
  <c r="F19" i="2" l="1"/>
  <c r="F20" i="2" s="1"/>
  <c r="F21" i="2" l="1"/>
  <c r="C23" i="2" s="1"/>
  <c r="F24" i="2" s="1"/>
  <c r="F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D5" authorId="0" shapeId="0" xr:uid="{DB3D820B-0278-4A34-9582-A21D6B1019ED}">
      <text>
        <r>
          <rPr>
            <b/>
            <sz val="9"/>
            <color indexed="81"/>
            <rFont val="Segoe UI"/>
            <family val="2"/>
            <charset val="238"/>
          </rPr>
          <t>Koliko ur boste pripravljali aplikacijo?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6" authorId="0" shapeId="0" xr:uid="{73A400DB-8C27-4A4E-ABD4-A807573231BD}">
      <text>
        <r>
          <rPr>
            <b/>
            <sz val="9"/>
            <color indexed="81"/>
            <rFont val="Segoe UI"/>
            <charset val="1"/>
          </rPr>
          <t>Koliko ur boste pripravljali video-vodič?</t>
        </r>
      </text>
    </comment>
    <comment ref="D7" authorId="0" shapeId="0" xr:uid="{C64C4CF3-620A-4EA2-9180-876D1023B88A}">
      <text>
        <r>
          <rPr>
            <b/>
            <sz val="9"/>
            <color indexed="81"/>
            <rFont val="Segoe UI"/>
            <family val="2"/>
            <charset val="238"/>
          </rPr>
          <t>Koliko ur boste izdelovali letak?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9" authorId="0" shapeId="0" xr:uid="{043B2328-01CD-4FCC-BEBC-B9C81A52E67F}">
      <text>
        <r>
          <rPr>
            <b/>
            <sz val="9"/>
            <color indexed="81"/>
            <rFont val="Segoe UI"/>
            <family val="2"/>
            <charset val="238"/>
          </rPr>
          <t>Koliko listov boste porabili za letak?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1" authorId="0" shapeId="0" xr:uid="{B3FDFF97-5D41-41C4-A435-964F04B304BA}">
      <text>
        <r>
          <rPr>
            <b/>
            <sz val="9"/>
            <color indexed="81"/>
            <rFont val="Segoe UI"/>
            <family val="2"/>
            <charset val="238"/>
          </rPr>
          <t>Koliko časa boste uporabljali računalnik za izdelavo aplikacije?</t>
        </r>
      </text>
    </comment>
    <comment ref="D12" authorId="0" shapeId="0" xr:uid="{A8F313CA-374B-46EB-AD9B-B6B7159EC1AC}">
      <text>
        <r>
          <rPr>
            <b/>
            <sz val="9"/>
            <color indexed="81"/>
            <rFont val="Segoe UI"/>
            <family val="2"/>
            <charset val="238"/>
          </rPr>
          <t>Koliko časa boste uporabljali računalnik za pripravo video-vodiča?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3" authorId="0" shapeId="0" xr:uid="{FD45BDCD-451F-4D45-BB50-7B68FE937AE9}">
      <text>
        <r>
          <rPr>
            <b/>
            <sz val="9"/>
            <color indexed="81"/>
            <rFont val="Segoe UI"/>
            <charset val="1"/>
          </rPr>
          <t>Koliko časa boste potrebovali računalnik za izdelavo letaka?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D14" authorId="0" shapeId="0" xr:uid="{DBF65D6B-E40B-4404-8DB3-7B95A2F2F60E}">
      <text>
        <r>
          <rPr>
            <b/>
            <sz val="9"/>
            <color indexed="81"/>
            <rFont val="Segoe UI"/>
            <family val="2"/>
            <charset val="238"/>
          </rPr>
          <t>Koliko listov boste natisnili za letake?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6" authorId="0" shapeId="0" xr:uid="{3F641A74-4647-42D7-A63D-052A70B80F31}">
      <text>
        <r>
          <rPr>
            <b/>
            <sz val="9"/>
            <color indexed="81"/>
            <rFont val="Segoe UI"/>
            <charset val="1"/>
          </rPr>
          <t>Koliko ur interneta boste potrebovali za izdelavo aplikacije, video-vodiča in letaka?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D17" authorId="0" shapeId="0" xr:uid="{FAAFEC17-D462-4E87-B9C3-D4A2B02E1AAB}">
      <text>
        <r>
          <rPr>
            <b/>
            <sz val="9"/>
            <color indexed="81"/>
            <rFont val="Segoe UI"/>
            <charset val="1"/>
          </rPr>
          <t>Koliko ur strežnika boste potrebovali za izdelavo aplikacije, video-vodiča in letaka?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D18" authorId="0" shapeId="0" xr:uid="{27D2AA9B-3067-468F-B872-AA423B58C2CD}">
      <text>
        <r>
          <rPr>
            <b/>
            <sz val="9"/>
            <color indexed="81"/>
            <rFont val="Segoe UI"/>
            <charset val="1"/>
          </rPr>
          <t xml:space="preserve">Koliko ur boste potrebovali za izdelaov video-vodiča, če uporabljate program Camtasia
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<sst xmlns="http://schemas.openxmlformats.org/spreadsheetml/2006/main" count="83" uniqueCount="49">
  <si>
    <t>Zap. št.</t>
  </si>
  <si>
    <t>Stroškovna postavka</t>
  </si>
  <si>
    <t>EM</t>
  </si>
  <si>
    <t>ur</t>
  </si>
  <si>
    <t>Količina</t>
  </si>
  <si>
    <t>Strošek v EUR</t>
  </si>
  <si>
    <t>XXXXXXXXXX</t>
  </si>
  <si>
    <t>XXXXXXXXXXXX</t>
  </si>
  <si>
    <t>XXXXXX</t>
  </si>
  <si>
    <t>2.1</t>
  </si>
  <si>
    <t>listov</t>
  </si>
  <si>
    <t>Cena v EUR</t>
  </si>
  <si>
    <t>Računalnik (izdelava letaka)</t>
  </si>
  <si>
    <t>Tiskalnik (izdelava letaka)</t>
  </si>
  <si>
    <t>Stroški delavca (izdelava letaka)</t>
  </si>
  <si>
    <t>STROŠKI DELOVNE SILE</t>
  </si>
  <si>
    <t>1.1</t>
  </si>
  <si>
    <t>1.2</t>
  </si>
  <si>
    <t>1.3</t>
  </si>
  <si>
    <t>STROŠKI MATERIALA</t>
  </si>
  <si>
    <t>Papir (letak)</t>
  </si>
  <si>
    <t>STROŠKI OPREME, NAPRAV</t>
  </si>
  <si>
    <t>3.1</t>
  </si>
  <si>
    <t>3.2</t>
  </si>
  <si>
    <t>3.3</t>
  </si>
  <si>
    <t>4</t>
  </si>
  <si>
    <t>STORITVE DRUGIH</t>
  </si>
  <si>
    <t>4.1</t>
  </si>
  <si>
    <t>DOBIČEK (EUR)</t>
  </si>
  <si>
    <t>22 % DDV</t>
  </si>
  <si>
    <t>XXXXXXXXXXXXXXXXXXXXXXXXXXXXXXXXXXXXXXXXXX</t>
  </si>
  <si>
    <t>Stroški delavca (priprava aplikacije)</t>
  </si>
  <si>
    <t>Računalnik (priprava aplikacije)</t>
  </si>
  <si>
    <t>Računalnik (priprava video vodiča)</t>
  </si>
  <si>
    <t>3.4</t>
  </si>
  <si>
    <t>Internet</t>
  </si>
  <si>
    <t>CENA Z 22 % DDV</t>
  </si>
  <si>
    <t>SKUPAJ VREDNOST (EUR)</t>
  </si>
  <si>
    <t>PRODAJNA VREDNOST BREZ 22 % DDV</t>
  </si>
  <si>
    <t>NAČRTOVANA PRODANA KOLIČINA</t>
  </si>
  <si>
    <t>kos</t>
  </si>
  <si>
    <t>CENA BREZ DDV</t>
  </si>
  <si>
    <t>Strežnik</t>
  </si>
  <si>
    <t>4.2</t>
  </si>
  <si>
    <t>4.3</t>
  </si>
  <si>
    <t>Camtasia (program za izdelavo filmov)</t>
  </si>
  <si>
    <t>KALKULACIJA ZA APLIKACIJO ISKRIVI BRIDŽ EXCEL ZA NAMIZNI RAČUNALNIK IN ONLINE VERZIJO</t>
  </si>
  <si>
    <t>Stroški delavca (priprava video vodiča)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</si>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</sst>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1" xfId="0" applyFill="1" applyBorder="1" applyProtection="1">
      <protection locked="0"/>
    </xf>
    <xf numFmtId="0" fontId="0" fillId="2" borderId="1" xfId="0" applyFill="1" applyBorder="1" applyProtection="1"/>
    <xf numFmtId="0" fontId="0" fillId="4" borderId="1" xfId="0" applyFill="1" applyBorder="1" applyProtection="1"/>
    <xf numFmtId="16" fontId="0" fillId="0" borderId="1" xfId="0" quotePrefix="1" applyNumberFormat="1" applyBorder="1" applyAlignment="1" applyProtection="1">
      <alignment horizontal="right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quotePrefix="1" applyBorder="1" applyAlignment="1" applyProtection="1">
      <alignment horizontal="right"/>
    </xf>
    <xf numFmtId="0" fontId="0" fillId="0" borderId="2" xfId="0" applyFill="1" applyBorder="1" applyProtection="1"/>
    <xf numFmtId="0" fontId="0" fillId="0" borderId="0" xfId="0" quotePrefix="1" applyAlignment="1" applyProtection="1">
      <alignment horizontal="right"/>
    </xf>
    <xf numFmtId="14" fontId="0" fillId="0" borderId="0" xfId="0" quotePrefix="1" applyNumberFormat="1" applyAlignment="1" applyProtection="1">
      <alignment horizontal="right"/>
    </xf>
    <xf numFmtId="0" fontId="0" fillId="0" borderId="1" xfId="0" applyFill="1" applyBorder="1" applyProtection="1"/>
    <xf numFmtId="9" fontId="0" fillId="4" borderId="1" xfId="0" applyNumberFormat="1" applyFill="1" applyBorder="1" applyProtection="1"/>
    <xf numFmtId="0" fontId="0" fillId="4" borderId="2" xfId="0" applyFill="1" applyBorder="1" applyProtection="1"/>
    <xf numFmtId="0" fontId="0" fillId="0" borderId="1" xfId="0" applyBorder="1"/>
    <xf numFmtId="0" fontId="0" fillId="4" borderId="0" xfId="0" applyFill="1" applyBorder="1" applyProtection="1"/>
    <xf numFmtId="0" fontId="0" fillId="4" borderId="0" xfId="0" applyFill="1"/>
    <xf numFmtId="9" fontId="0" fillId="0" borderId="1" xfId="0" applyNumberFormat="1" applyBorder="1" applyAlignment="1"/>
    <xf numFmtId="0" fontId="0" fillId="0" borderId="1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9" fontId="0" fillId="3" borderId="1" xfId="0" applyNumberFormat="1" applyFill="1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97628-EEFC-4633-B8A3-331AA51C90CF}">
  <dimension ref="A1:F25"/>
  <sheetViews>
    <sheetView tabSelected="1" zoomScale="90" zoomScaleNormal="90" workbookViewId="0">
      <selection activeCell="D4" sqref="D4"/>
    </sheetView>
  </sheetViews>
  <sheetFormatPr defaultRowHeight="15" x14ac:dyDescent="0.25"/>
  <cols>
    <col min="1" max="1" width="19.140625" customWidth="1"/>
    <col min="2" max="2" width="36.7109375" customWidth="1"/>
    <col min="3" max="3" width="20.28515625" customWidth="1"/>
    <col min="4" max="4" width="18.140625" customWidth="1"/>
    <col min="6" max="6" width="15.28515625" customWidth="1"/>
    <col min="8" max="8" width="20.42578125" customWidth="1"/>
    <col min="9" max="9" width="21.85546875" customWidth="1"/>
    <col min="10" max="10" width="19.42578125" customWidth="1"/>
  </cols>
  <sheetData>
    <row r="1" spans="1:6" x14ac:dyDescent="0.25">
      <c r="A1" t="s">
        <v>46</v>
      </c>
    </row>
    <row r="3" spans="1:6" x14ac:dyDescent="0.25">
      <c r="A3" s="2" t="s">
        <v>0</v>
      </c>
      <c r="B3" s="2" t="s">
        <v>1</v>
      </c>
      <c r="C3" s="2" t="s">
        <v>11</v>
      </c>
      <c r="D3" s="2" t="s">
        <v>4</v>
      </c>
      <c r="E3" s="2" t="s">
        <v>2</v>
      </c>
      <c r="F3" s="2" t="s">
        <v>5</v>
      </c>
    </row>
    <row r="4" spans="1:6" x14ac:dyDescent="0.25">
      <c r="A4" s="3">
        <v>1</v>
      </c>
      <c r="B4" s="3" t="s">
        <v>15</v>
      </c>
      <c r="C4" s="3" t="s">
        <v>6</v>
      </c>
      <c r="D4" s="6" t="s">
        <v>7</v>
      </c>
      <c r="E4" s="3" t="s">
        <v>3</v>
      </c>
      <c r="F4" s="3" t="s">
        <v>7</v>
      </c>
    </row>
    <row r="5" spans="1:6" x14ac:dyDescent="0.25">
      <c r="A5" s="4" t="s">
        <v>16</v>
      </c>
      <c r="B5" s="5" t="s">
        <v>31</v>
      </c>
      <c r="C5" s="5">
        <v>12</v>
      </c>
      <c r="D5" s="1">
        <v>100</v>
      </c>
      <c r="E5" s="5" t="s">
        <v>3</v>
      </c>
      <c r="F5" s="5">
        <f>C5*D5</f>
        <v>1200</v>
      </c>
    </row>
    <row r="6" spans="1:6" x14ac:dyDescent="0.25">
      <c r="A6" s="4" t="s">
        <v>17</v>
      </c>
      <c r="B6" s="5" t="s">
        <v>47</v>
      </c>
      <c r="C6" s="5">
        <v>12</v>
      </c>
      <c r="D6" s="1">
        <v>100</v>
      </c>
      <c r="E6" s="5" t="s">
        <v>3</v>
      </c>
      <c r="F6" s="5">
        <f>C6*D6</f>
        <v>1200</v>
      </c>
    </row>
    <row r="7" spans="1:6" x14ac:dyDescent="0.25">
      <c r="A7" s="4" t="s">
        <v>18</v>
      </c>
      <c r="B7" s="5" t="s">
        <v>14</v>
      </c>
      <c r="C7" s="5">
        <v>12</v>
      </c>
      <c r="D7" s="1">
        <v>100</v>
      </c>
      <c r="E7" s="5" t="s">
        <v>3</v>
      </c>
      <c r="F7" s="5">
        <f>C7*D7</f>
        <v>1200</v>
      </c>
    </row>
    <row r="8" spans="1:6" x14ac:dyDescent="0.25">
      <c r="A8" s="3">
        <v>2</v>
      </c>
      <c r="B8" s="3" t="s">
        <v>19</v>
      </c>
      <c r="C8" s="3" t="s">
        <v>6</v>
      </c>
      <c r="D8" s="3" t="s">
        <v>7</v>
      </c>
      <c r="E8" s="3" t="s">
        <v>8</v>
      </c>
      <c r="F8" s="3" t="s">
        <v>7</v>
      </c>
    </row>
    <row r="9" spans="1:6" x14ac:dyDescent="0.25">
      <c r="A9" s="7" t="s">
        <v>9</v>
      </c>
      <c r="B9" s="5" t="s">
        <v>20</v>
      </c>
      <c r="C9" s="5">
        <v>0.01</v>
      </c>
      <c r="D9" s="1">
        <v>100</v>
      </c>
      <c r="E9" s="5" t="s">
        <v>10</v>
      </c>
      <c r="F9" s="5">
        <f>C9*D9</f>
        <v>1</v>
      </c>
    </row>
    <row r="10" spans="1:6" x14ac:dyDescent="0.25">
      <c r="A10" s="3">
        <v>3</v>
      </c>
      <c r="B10" s="3" t="s">
        <v>21</v>
      </c>
      <c r="C10" s="3" t="s">
        <v>6</v>
      </c>
      <c r="D10" s="3" t="s">
        <v>7</v>
      </c>
      <c r="E10" s="3" t="s">
        <v>8</v>
      </c>
      <c r="F10" s="3" t="s">
        <v>7</v>
      </c>
    </row>
    <row r="11" spans="1:6" x14ac:dyDescent="0.25">
      <c r="A11" s="7" t="s">
        <v>22</v>
      </c>
      <c r="B11" s="5" t="s">
        <v>32</v>
      </c>
      <c r="C11" s="5">
        <v>0.4</v>
      </c>
      <c r="D11" s="1">
        <v>100</v>
      </c>
      <c r="E11" s="8" t="s">
        <v>3</v>
      </c>
      <c r="F11" s="5">
        <f>C11*D11</f>
        <v>40</v>
      </c>
    </row>
    <row r="12" spans="1:6" x14ac:dyDescent="0.25">
      <c r="A12" s="9" t="s">
        <v>23</v>
      </c>
      <c r="B12" s="5" t="s">
        <v>33</v>
      </c>
      <c r="C12" s="5">
        <v>0.4</v>
      </c>
      <c r="D12" s="1">
        <v>100</v>
      </c>
      <c r="E12" s="8" t="s">
        <v>3</v>
      </c>
      <c r="F12" s="5">
        <f>C12*D12</f>
        <v>40</v>
      </c>
    </row>
    <row r="13" spans="1:6" x14ac:dyDescent="0.25">
      <c r="A13" s="9" t="s">
        <v>24</v>
      </c>
      <c r="B13" s="5" t="s">
        <v>12</v>
      </c>
      <c r="C13" s="5"/>
      <c r="D13" s="1">
        <v>100</v>
      </c>
      <c r="E13" s="8" t="s">
        <v>3</v>
      </c>
      <c r="F13" s="5"/>
    </row>
    <row r="14" spans="1:6" x14ac:dyDescent="0.25">
      <c r="A14" s="10" t="s">
        <v>34</v>
      </c>
      <c r="B14" s="11" t="s">
        <v>13</v>
      </c>
      <c r="C14" s="5">
        <v>0.25</v>
      </c>
      <c r="D14" s="1">
        <f>D9</f>
        <v>100</v>
      </c>
      <c r="E14" s="5" t="s">
        <v>10</v>
      </c>
      <c r="F14" s="5">
        <f>C14*D14</f>
        <v>25</v>
      </c>
    </row>
    <row r="15" spans="1:6" x14ac:dyDescent="0.25">
      <c r="A15" s="3" t="s">
        <v>25</v>
      </c>
      <c r="B15" s="3" t="s">
        <v>26</v>
      </c>
      <c r="C15" s="3" t="s">
        <v>6</v>
      </c>
      <c r="D15" s="3" t="s">
        <v>7</v>
      </c>
      <c r="E15" s="3" t="s">
        <v>8</v>
      </c>
      <c r="F15" s="3" t="s">
        <v>7</v>
      </c>
    </row>
    <row r="16" spans="1:6" x14ac:dyDescent="0.25">
      <c r="A16" s="7" t="s">
        <v>27</v>
      </c>
      <c r="B16" s="5" t="s">
        <v>35</v>
      </c>
      <c r="C16" s="5">
        <v>200</v>
      </c>
      <c r="D16" s="22">
        <v>0.05</v>
      </c>
      <c r="E16" s="5" t="s">
        <v>48</v>
      </c>
      <c r="F16" s="5">
        <f>C16*D16</f>
        <v>10</v>
      </c>
    </row>
    <row r="17" spans="1:6" x14ac:dyDescent="0.25">
      <c r="A17" s="7" t="s">
        <v>43</v>
      </c>
      <c r="B17" s="5" t="s">
        <v>42</v>
      </c>
      <c r="C17" s="5">
        <v>200</v>
      </c>
      <c r="D17" s="22">
        <v>0.05</v>
      </c>
      <c r="E17" s="5" t="s">
        <v>48</v>
      </c>
      <c r="F17" s="5">
        <f t="shared" ref="F17:F18" si="0">C17*D17</f>
        <v>10</v>
      </c>
    </row>
    <row r="18" spans="1:6" x14ac:dyDescent="0.25">
      <c r="A18" s="7" t="s">
        <v>44</v>
      </c>
      <c r="B18" s="5" t="s">
        <v>45</v>
      </c>
      <c r="C18" s="5">
        <v>200</v>
      </c>
      <c r="D18" s="22">
        <v>0.05</v>
      </c>
      <c r="E18" s="5" t="s">
        <v>48</v>
      </c>
      <c r="F18" s="5">
        <f t="shared" si="0"/>
        <v>10</v>
      </c>
    </row>
    <row r="19" spans="1:6" x14ac:dyDescent="0.25">
      <c r="A19" s="3">
        <v>5</v>
      </c>
      <c r="B19" s="3" t="s">
        <v>37</v>
      </c>
      <c r="C19" s="3" t="s">
        <v>6</v>
      </c>
      <c r="D19" s="3" t="s">
        <v>7</v>
      </c>
      <c r="E19" s="3" t="s">
        <v>8</v>
      </c>
      <c r="F19" s="3">
        <f>SUM(F5:F16)</f>
        <v>3716</v>
      </c>
    </row>
    <row r="20" spans="1:6" x14ac:dyDescent="0.25">
      <c r="A20" s="3">
        <v>6</v>
      </c>
      <c r="B20" s="3" t="s">
        <v>28</v>
      </c>
      <c r="C20" s="3" t="s">
        <v>6</v>
      </c>
      <c r="D20" s="12">
        <v>0.2</v>
      </c>
      <c r="E20" s="3" t="s">
        <v>8</v>
      </c>
      <c r="F20" s="3">
        <f>D20*F19</f>
        <v>743.2</v>
      </c>
    </row>
    <row r="21" spans="1:6" x14ac:dyDescent="0.25">
      <c r="A21" s="3">
        <v>7</v>
      </c>
      <c r="B21" s="3" t="s">
        <v>38</v>
      </c>
      <c r="C21" s="3" t="s">
        <v>6</v>
      </c>
      <c r="D21" s="3" t="s">
        <v>7</v>
      </c>
      <c r="E21" s="3" t="s">
        <v>8</v>
      </c>
      <c r="F21" s="3">
        <f>F19+F20</f>
        <v>4459.2</v>
      </c>
    </row>
    <row r="22" spans="1:6" x14ac:dyDescent="0.25">
      <c r="A22" s="13">
        <v>8</v>
      </c>
      <c r="B22" s="13" t="s">
        <v>39</v>
      </c>
      <c r="C22" s="13" t="s">
        <v>6</v>
      </c>
      <c r="D22" s="1">
        <v>30</v>
      </c>
      <c r="E22" s="3" t="s">
        <v>40</v>
      </c>
      <c r="F22" s="13" t="s">
        <v>7</v>
      </c>
    </row>
    <row r="23" spans="1:6" x14ac:dyDescent="0.25">
      <c r="A23" s="13">
        <v>9</v>
      </c>
      <c r="B23" s="13" t="s">
        <v>41</v>
      </c>
      <c r="C23">
        <f>F21/D22</f>
        <v>148.63999999999999</v>
      </c>
      <c r="D23" s="16" t="s">
        <v>7</v>
      </c>
      <c r="E23" s="3" t="s">
        <v>8</v>
      </c>
      <c r="F23" s="15" t="s">
        <v>7</v>
      </c>
    </row>
    <row r="24" spans="1:6" x14ac:dyDescent="0.25">
      <c r="A24" s="3">
        <v>8</v>
      </c>
      <c r="B24" s="3" t="s">
        <v>29</v>
      </c>
      <c r="C24" s="17">
        <v>0.22</v>
      </c>
      <c r="D24" s="18"/>
      <c r="E24" s="18"/>
      <c r="F24" s="14">
        <f>C23*C24</f>
        <v>32.700799999999994</v>
      </c>
    </row>
    <row r="25" spans="1:6" x14ac:dyDescent="0.25">
      <c r="A25" s="13">
        <v>9</v>
      </c>
      <c r="B25" s="13" t="s">
        <v>36</v>
      </c>
      <c r="C25" s="19" t="s">
        <v>30</v>
      </c>
      <c r="D25" s="20"/>
      <c r="E25" s="21"/>
      <c r="F25" s="1">
        <f>C23+F24</f>
        <v>181.34079999999997</v>
      </c>
    </row>
  </sheetData>
  <sheetProtection sheet="1" objects="1" scenarios="1"/>
  <mergeCells count="2">
    <mergeCell ref="C24:E24"/>
    <mergeCell ref="C25:E2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Iskrivi bridž namizna online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</dc:creator>
  <cp:lastModifiedBy>Janez Černilec</cp:lastModifiedBy>
  <dcterms:created xsi:type="dcterms:W3CDTF">2018-05-06T12:56:39Z</dcterms:created>
  <dcterms:modified xsi:type="dcterms:W3CDTF">2023-01-19T03:38:48Z</dcterms:modified>
</cp:coreProperties>
</file>