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BA63F269-A515-4708-BD6C-DF5AB172DE5B}" xr6:coauthVersionLast="47" xr6:coauthVersionMax="47" xr10:uidLastSave="{00000000-0000-0000-0000-000000000000}"/>
  <bookViews>
    <workbookView xWindow="-120" yWindow="-120" windowWidth="29040" windowHeight="17520" firstSheet="3" activeTab="5" xr2:uid="{BDC9EE15-1E40-4DB4-B2D2-67B0B8E15439}"/>
  </bookViews>
  <sheets>
    <sheet name="boardi" sheetId="1" state="hidden" r:id="rId1"/>
    <sheet name="Razpored" sheetId="4" state="hidden" r:id="rId2"/>
    <sheet name="rez. 3a 15.5.26" sheetId="14" state="hidden" r:id="rId3"/>
    <sheet name="rez.3a 16526" sheetId="15" r:id="rId4"/>
    <sheet name="tur16526" sheetId="19" state="hidden" r:id="rId5"/>
    <sheet name="1miza" sheetId="16" r:id="rId6"/>
    <sheet name="2 miza" sheetId="17" r:id="rId7"/>
    <sheet name="3 miza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4" l="1"/>
  <c r="J33" i="14" s="1"/>
  <c r="G32" i="14"/>
  <c r="J32" i="14" s="1"/>
  <c r="G31" i="14"/>
  <c r="J31" i="14" s="1"/>
  <c r="G29" i="14"/>
  <c r="J29" i="14" s="1"/>
  <c r="G28" i="14"/>
  <c r="J28" i="14" s="1"/>
  <c r="B27" i="14"/>
  <c r="G27" i="14" s="1"/>
  <c r="G30" i="14"/>
  <c r="J30" i="14" s="1"/>
  <c r="J27" i="14" l="1"/>
</calcChain>
</file>

<file path=xl/sharedStrings.xml><?xml version="1.0" encoding="utf-8"?>
<sst xmlns="http://schemas.openxmlformats.org/spreadsheetml/2006/main" count="306" uniqueCount="113">
  <si>
    <t>NS ranlijva</t>
  </si>
  <si>
    <t>EW ranljiva</t>
  </si>
  <si>
    <t>oba ranljiva</t>
  </si>
  <si>
    <t>oba neraljiva</t>
  </si>
  <si>
    <t>Boardi glede na ranljivost (1. manša [neranljiv] ali 2. manša [ranljiv])</t>
  </si>
  <si>
    <t>1. krog</t>
  </si>
  <si>
    <t>2. krog</t>
  </si>
  <si>
    <t>3. krog</t>
  </si>
  <si>
    <t>3;7</t>
  </si>
  <si>
    <t>1;5</t>
  </si>
  <si>
    <t>2;6</t>
  </si>
  <si>
    <t>Legenda boardov za 4 pare:</t>
  </si>
  <si>
    <t>Zap. št. para</t>
  </si>
  <si>
    <t>Ime 2</t>
  </si>
  <si>
    <t>Priimek 2</t>
  </si>
  <si>
    <t>Ime 1</t>
  </si>
  <si>
    <t>Priimek 1</t>
  </si>
  <si>
    <t>1. kolo</t>
  </si>
  <si>
    <t>NS</t>
  </si>
  <si>
    <t>EW</t>
  </si>
  <si>
    <t>2. kolo</t>
  </si>
  <si>
    <t>3. kolo</t>
  </si>
  <si>
    <t>Št. boarda</t>
  </si>
  <si>
    <t>Št. para</t>
  </si>
  <si>
    <t>Krog</t>
  </si>
  <si>
    <t>Št. para (NS)</t>
  </si>
  <si>
    <t>Št. para (EW)</t>
  </si>
  <si>
    <t>Točke (NS)</t>
  </si>
  <si>
    <t>Točke (EW)</t>
  </si>
  <si>
    <t>Skupaj Match Points</t>
  </si>
  <si>
    <t>%</t>
  </si>
  <si>
    <t>Mesto</t>
  </si>
  <si>
    <t>1. mesto</t>
  </si>
  <si>
    <t>2. mesto</t>
  </si>
  <si>
    <t>3. mesto</t>
  </si>
  <si>
    <t>Maksimalno št. točk</t>
  </si>
  <si>
    <t>4. krog</t>
  </si>
  <si>
    <t>5. krog</t>
  </si>
  <si>
    <t>6. krog</t>
  </si>
  <si>
    <t>7. krog</t>
  </si>
  <si>
    <t>1. miza bord 1</t>
  </si>
  <si>
    <t>2. miza bord 5</t>
  </si>
  <si>
    <t>3. miza bord 9</t>
  </si>
  <si>
    <t>4. miza bord 13</t>
  </si>
  <si>
    <t>Št. mize &amp; bordi (1 krog)</t>
  </si>
  <si>
    <t>Št. mize &amp; bordi (2 krog)</t>
  </si>
  <si>
    <t>1. miza bord 2</t>
  </si>
  <si>
    <t>2. miza bord 6</t>
  </si>
  <si>
    <t>3. miza bord 10</t>
  </si>
  <si>
    <t>4. miza bord 14</t>
  </si>
  <si>
    <t>Št. mize &amp; bordi (3 krog)</t>
  </si>
  <si>
    <t>1. miza bord 3</t>
  </si>
  <si>
    <t>2. miza bord 7</t>
  </si>
  <si>
    <t>3. miza bord 11</t>
  </si>
  <si>
    <t>4. miza bord 15</t>
  </si>
  <si>
    <t>1. miza bord 4</t>
  </si>
  <si>
    <t>2. miza bord 8</t>
  </si>
  <si>
    <t>3. miza bord 12</t>
  </si>
  <si>
    <t>4. miza bord 16</t>
  </si>
  <si>
    <t>NS &amp; EW</t>
  </si>
  <si>
    <t>P</t>
  </si>
  <si>
    <t>5. Določitev parov po posameznih krogih, če imamo 8 parov (16 ljudi); 4 mize; 7 kol</t>
  </si>
  <si>
    <t>6. Določitev parov po posameznih krogih, če imamo 7 parov (14 ljudi); 3 mize &amp; 1 par počiva; 7 kol</t>
  </si>
  <si>
    <t>Št. mize &amp; bordi (4 krog)</t>
  </si>
  <si>
    <t>7. Določitev parov po posameznih krogih, če imamo 6 parov (12 ljudi); 3 mize, 5 kol</t>
  </si>
  <si>
    <t>8. Določitev parov po posameznih krogih, če imamo 5 parov (10 ljudi); 2 mizi, 5 kol</t>
  </si>
  <si>
    <t>9. Določitev parov po posameznih krogih, če imamo 4 pare (8 ljudi); 2 mizi; 3 kola</t>
  </si>
  <si>
    <t>10. Določitev parov po posameznih krogih, če imamo 3 pare (6 ljudi); 1 miza; 3 kola</t>
  </si>
  <si>
    <t>11. Določitev parov po posameznih krogih, če imamo 2 para (4 ljudje); 1 miza; 2 kola</t>
  </si>
  <si>
    <t>Miha</t>
  </si>
  <si>
    <t>Erazem</t>
  </si>
  <si>
    <t>Eva M.</t>
  </si>
  <si>
    <t>Tia</t>
  </si>
  <si>
    <t>Mojca M.</t>
  </si>
  <si>
    <t>Julija</t>
  </si>
  <si>
    <t>Rejhan</t>
  </si>
  <si>
    <t>Maja</t>
  </si>
  <si>
    <t>Tijana</t>
  </si>
  <si>
    <t>Dajana</t>
  </si>
  <si>
    <t>Eva K.</t>
  </si>
  <si>
    <t>Eva Č.</t>
  </si>
  <si>
    <t>Melsin</t>
  </si>
  <si>
    <t>Žan</t>
  </si>
  <si>
    <t>MP (NS)</t>
  </si>
  <si>
    <t>MP (EW)</t>
  </si>
  <si>
    <t>XX</t>
  </si>
  <si>
    <t>4. kolo</t>
  </si>
  <si>
    <t>5. kolo</t>
  </si>
  <si>
    <t>1M</t>
  </si>
  <si>
    <t>5M</t>
  </si>
  <si>
    <t>9M</t>
  </si>
  <si>
    <t>4. mesto</t>
  </si>
  <si>
    <t>5. mesto</t>
  </si>
  <si>
    <t>6. mesto</t>
  </si>
  <si>
    <t>7. mesto</t>
  </si>
  <si>
    <t>Eva M. &amp; Tia (2)</t>
  </si>
  <si>
    <t>Mojca M. &amp; Eva Č. (5)</t>
  </si>
  <si>
    <t>Dajana &amp; Eva K. (6)</t>
  </si>
  <si>
    <t>Maja &amp; Tijana (3) Miha &amp; Erazem (1)</t>
  </si>
  <si>
    <t>Julija &amp; Rejhan (7)</t>
  </si>
  <si>
    <t>Melsin &amp; Žan (4)</t>
  </si>
  <si>
    <t>Končni rezultati turnirja v bridžu, petek 15.  5. 2026, razred 3.a</t>
  </si>
  <si>
    <t>Mojca M. &amp; Eva Č.(5)</t>
  </si>
  <si>
    <t>Maja &amp; Tijana (3) in Miha &amp; Erazem (1)</t>
  </si>
  <si>
    <t>4. &amp; 5. mesto</t>
  </si>
  <si>
    <t>Melsin &amp; Žan</t>
  </si>
  <si>
    <t>Match Points (MP)</t>
  </si>
  <si>
    <t>Št. borda</t>
  </si>
  <si>
    <t>Skupaj MP</t>
  </si>
  <si>
    <t>Maksimalno št.točk</t>
  </si>
  <si>
    <t>1. Končni rezultati turnirja v bridžu, petek 15. 5. 2026, razred 3.a</t>
  </si>
  <si>
    <t>2. Izračun Match Points (MP) za posamezno kolo in skupne Match Points (MP)</t>
  </si>
  <si>
    <t>3. Ime parov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</si>
</sst>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66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0" borderId="0" xfId="0" applyFont="1"/>
    <xf numFmtId="0" fontId="0" fillId="0" borderId="6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9" fontId="2" fillId="12" borderId="1" xfId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0" borderId="0" xfId="0" applyFont="1"/>
    <xf numFmtId="0" fontId="0" fillId="7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9" fontId="2" fillId="10" borderId="1" xfId="1" applyFont="1" applyFill="1" applyBorder="1" applyAlignment="1">
      <alignment horizontal="center"/>
    </xf>
    <xf numFmtId="9" fontId="2" fillId="13" borderId="1" xfId="1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8" borderId="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/>
    <xf numFmtId="0" fontId="0" fillId="0" borderId="16" xfId="0" applyBorder="1"/>
    <xf numFmtId="0" fontId="0" fillId="8" borderId="5" xfId="0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13" xfId="0" applyFill="1" applyBorder="1"/>
    <xf numFmtId="0" fontId="0" fillId="14" borderId="20" xfId="0" applyFill="1" applyBorder="1" applyAlignment="1">
      <alignment horizontal="center" vertical="center"/>
    </xf>
    <xf numFmtId="0" fontId="0" fillId="14" borderId="9" xfId="0" applyFill="1" applyBorder="1"/>
    <xf numFmtId="0" fontId="0" fillId="14" borderId="16" xfId="0" applyFill="1" applyBorder="1"/>
    <xf numFmtId="0" fontId="0" fillId="4" borderId="2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1" xfId="0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/>
    <xf numFmtId="0" fontId="0" fillId="15" borderId="20" xfId="0" applyFill="1" applyBorder="1" applyAlignment="1">
      <alignment horizontal="center" vertical="center"/>
    </xf>
    <xf numFmtId="0" fontId="0" fillId="15" borderId="9" xfId="0" applyFill="1" applyBorder="1"/>
    <xf numFmtId="0" fontId="0" fillId="15" borderId="16" xfId="0" applyFill="1" applyBorder="1"/>
    <xf numFmtId="0" fontId="0" fillId="16" borderId="25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11" xfId="0" applyFill="1" applyBorder="1"/>
    <xf numFmtId="0" fontId="0" fillId="16" borderId="1" xfId="0" applyFill="1" applyBorder="1"/>
    <xf numFmtId="0" fontId="0" fillId="16" borderId="5" xfId="0" applyFill="1" applyBorder="1"/>
    <xf numFmtId="0" fontId="0" fillId="16" borderId="12" xfId="0" applyFill="1" applyBorder="1"/>
    <xf numFmtId="0" fontId="0" fillId="16" borderId="2" xfId="0" applyFill="1" applyBorder="1"/>
    <xf numFmtId="0" fontId="0" fillId="16" borderId="13" xfId="0" applyFill="1" applyBorder="1"/>
    <xf numFmtId="0" fontId="0" fillId="0" borderId="7" xfId="0" applyBorder="1" applyAlignment="1">
      <alignment vertical="center"/>
    </xf>
    <xf numFmtId="0" fontId="0" fillId="0" borderId="4" xfId="0" applyBorder="1" applyAlignment="1"/>
    <xf numFmtId="0" fontId="7" fillId="0" borderId="0" xfId="0" applyFont="1"/>
    <xf numFmtId="0" fontId="0" fillId="4" borderId="7" xfId="0" applyFill="1" applyBorder="1" applyAlignment="1">
      <alignment vertical="center"/>
    </xf>
    <xf numFmtId="0" fontId="0" fillId="4" borderId="4" xfId="0" applyFill="1" applyBorder="1" applyAlignment="1"/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/>
    <xf numFmtId="0" fontId="0" fillId="15" borderId="7" xfId="0" applyFill="1" applyBorder="1" applyAlignment="1">
      <alignment vertical="center"/>
    </xf>
    <xf numFmtId="0" fontId="0" fillId="15" borderId="4" xfId="0" applyFill="1" applyBorder="1" applyAlignment="1"/>
    <xf numFmtId="0" fontId="0" fillId="2" borderId="1" xfId="0" applyFill="1" applyBorder="1"/>
    <xf numFmtId="0" fontId="0" fillId="2" borderId="7" xfId="0" applyFill="1" applyBorder="1" applyAlignment="1">
      <alignment vertical="center"/>
    </xf>
    <xf numFmtId="0" fontId="0" fillId="2" borderId="4" xfId="0" applyFill="1" applyBorder="1" applyAlignment="1"/>
    <xf numFmtId="0" fontId="0" fillId="6" borderId="1" xfId="0" applyFill="1" applyBorder="1"/>
    <xf numFmtId="0" fontId="0" fillId="6" borderId="7" xfId="0" applyFill="1" applyBorder="1" applyAlignment="1">
      <alignment vertical="center"/>
    </xf>
    <xf numFmtId="0" fontId="0" fillId="6" borderId="4" xfId="0" applyFill="1" applyBorder="1" applyAlignment="1"/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/>
    <xf numFmtId="0" fontId="2" fillId="17" borderId="7" xfId="0" applyFont="1" applyFill="1" applyBorder="1" applyAlignment="1">
      <alignment vertical="center"/>
    </xf>
    <xf numFmtId="0" fontId="2" fillId="17" borderId="4" xfId="0" applyFont="1" applyFill="1" applyBorder="1" applyAlignment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/>
    <xf numFmtId="0" fontId="2" fillId="10" borderId="7" xfId="0" applyFont="1" applyFill="1" applyBorder="1" applyAlignment="1">
      <alignment vertical="center"/>
    </xf>
    <xf numFmtId="0" fontId="2" fillId="10" borderId="4" xfId="0" applyFont="1" applyFill="1" applyBorder="1" applyAlignment="1"/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7" xfId="0" applyFont="1" applyFill="1" applyBorder="1" applyAlignment="1">
      <alignment vertical="center"/>
    </xf>
    <xf numFmtId="0" fontId="2" fillId="9" borderId="4" xfId="0" applyFont="1" applyFill="1" applyBorder="1" applyAlignment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99FF"/>
      <color rgb="FF996600"/>
      <color rgb="FFFFCC99"/>
      <color rgb="FFFF9900"/>
      <color rgb="FFFFFF00"/>
      <color rgb="FFFFFFCC"/>
      <color rgb="FF003366"/>
      <color rgb="FFCC6600"/>
      <color rgb="FFCC99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415019</xdr:colOff>
      <xdr:row>14</xdr:row>
      <xdr:rowOff>34017</xdr:rowOff>
    </xdr:from>
    <xdr:to>
      <xdr:col>7</xdr:col>
      <xdr:colOff>415019</xdr:colOff>
      <xdr:row>15</xdr:row>
      <xdr:rowOff>24492</xdr:rowOff>
    </xdr:to>
    <xdr:grpSp>
      <xdr:nvGrpSpPr>
        <xdr:cNvPr id="7" name="Skupina 6">
          <a:extLst>
            <a:ext uri="{FF2B5EF4-FFF2-40B4-BE49-F238E27FC236}">
              <a16:creationId xmlns:a16="http://schemas.microsoft.com/office/drawing/2014/main" id="{3389AF79-BCF0-3817-A776-5F829ED7A9EF}"/>
            </a:ext>
          </a:extLst>
        </xdr:cNvPr>
        <xdr:cNvGrpSpPr/>
      </xdr:nvGrpSpPr>
      <xdr:grpSpPr>
        <a:xfrm>
          <a:off x="5088414" y="2701017"/>
          <a:ext cx="608371" cy="180975"/>
          <a:chOff x="4680858" y="190500"/>
          <a:chExt cx="612322" cy="180975"/>
        </a:xfrm>
      </xdr:grpSpPr>
      <xdr:sp macro="" textlink="">
        <xdr:nvSpPr>
          <xdr:cNvPr id="2" name="Pravokotnik 1">
            <a:extLst>
              <a:ext uri="{FF2B5EF4-FFF2-40B4-BE49-F238E27FC236}">
                <a16:creationId xmlns:a16="http://schemas.microsoft.com/office/drawing/2014/main" id="{336E6F3E-6B89-30F3-FFAF-9EF72D4941B0}"/>
              </a:ext>
            </a:extLst>
          </xdr:cNvPr>
          <xdr:cNvSpPr/>
        </xdr:nvSpPr>
        <xdr:spPr>
          <a:xfrm>
            <a:off x="4680858" y="190500"/>
            <a:ext cx="292554" cy="18097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3" name="Pravokotnik 2">
            <a:extLst>
              <a:ext uri="{FF2B5EF4-FFF2-40B4-BE49-F238E27FC236}">
                <a16:creationId xmlns:a16="http://schemas.microsoft.com/office/drawing/2014/main" id="{17755699-DFBA-4D93-A662-12873CBE51F6}"/>
              </a:ext>
            </a:extLst>
          </xdr:cNvPr>
          <xdr:cNvSpPr/>
        </xdr:nvSpPr>
        <xdr:spPr>
          <a:xfrm>
            <a:off x="4973412" y="190500"/>
            <a:ext cx="319768" cy="180975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xdr:twoCellAnchor>
    <xdr:from>
      <xdr:col>1</xdr:col>
      <xdr:colOff>400881</xdr:colOff>
      <xdr:row>3</xdr:row>
      <xdr:rowOff>3629</xdr:rowOff>
    </xdr:from>
    <xdr:to>
      <xdr:col>2</xdr:col>
      <xdr:colOff>3969</xdr:colOff>
      <xdr:row>4</xdr:row>
      <xdr:rowOff>2574</xdr:rowOff>
    </xdr:to>
    <xdr:sp macro="" textlink="">
      <xdr:nvSpPr>
        <xdr:cNvPr id="4" name="Pravokotnik 3">
          <a:extLst>
            <a:ext uri="{FF2B5EF4-FFF2-40B4-BE49-F238E27FC236}">
              <a16:creationId xmlns:a16="http://schemas.microsoft.com/office/drawing/2014/main" id="{1775028E-EA9C-4BA9-BD42-BB975B752C9E}"/>
            </a:ext>
          </a:extLst>
        </xdr:cNvPr>
        <xdr:cNvSpPr/>
      </xdr:nvSpPr>
      <xdr:spPr>
        <a:xfrm>
          <a:off x="1286449" y="194129"/>
          <a:ext cx="365088" cy="189445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1</xdr:col>
      <xdr:colOff>1701</xdr:colOff>
      <xdr:row>3</xdr:row>
      <xdr:rowOff>0</xdr:rowOff>
    </xdr:from>
    <xdr:to>
      <xdr:col>1</xdr:col>
      <xdr:colOff>404813</xdr:colOff>
      <xdr:row>4</xdr:row>
      <xdr:rowOff>6350</xdr:rowOff>
    </xdr:to>
    <xdr:sp macro="" textlink="">
      <xdr:nvSpPr>
        <xdr:cNvPr id="5" name="Pravokotnik 4">
          <a:extLst>
            <a:ext uri="{FF2B5EF4-FFF2-40B4-BE49-F238E27FC236}">
              <a16:creationId xmlns:a16="http://schemas.microsoft.com/office/drawing/2014/main" id="{EF5B6F75-7EDD-434C-A028-3FC8CD8037E5}"/>
            </a:ext>
          </a:extLst>
        </xdr:cNvPr>
        <xdr:cNvSpPr/>
      </xdr:nvSpPr>
      <xdr:spPr>
        <a:xfrm>
          <a:off x="887526" y="190500"/>
          <a:ext cx="403112" cy="196850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339725</xdr:colOff>
      <xdr:row>3</xdr:row>
      <xdr:rowOff>0</xdr:rowOff>
    </xdr:from>
    <xdr:to>
      <xdr:col>2</xdr:col>
      <xdr:colOff>742837</xdr:colOff>
      <xdr:row>4</xdr:row>
      <xdr:rowOff>6350</xdr:rowOff>
    </xdr:to>
    <xdr:sp macro="" textlink="">
      <xdr:nvSpPr>
        <xdr:cNvPr id="8" name="Pravokotnik 7">
          <a:extLst>
            <a:ext uri="{FF2B5EF4-FFF2-40B4-BE49-F238E27FC236}">
              <a16:creationId xmlns:a16="http://schemas.microsoft.com/office/drawing/2014/main" id="{32751A45-C199-4AD5-B038-E2D4E524F880}"/>
            </a:ext>
          </a:extLst>
        </xdr:cNvPr>
        <xdr:cNvSpPr/>
      </xdr:nvSpPr>
      <xdr:spPr>
        <a:xfrm>
          <a:off x="1987550" y="190500"/>
          <a:ext cx="403112" cy="196850"/>
        </a:xfrm>
        <a:prstGeom prst="rect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365088</xdr:colOff>
      <xdr:row>4</xdr:row>
      <xdr:rowOff>5896</xdr:rowOff>
    </xdr:to>
    <xdr:sp macro="" textlink="">
      <xdr:nvSpPr>
        <xdr:cNvPr id="9" name="Pravokotnik 8">
          <a:extLst>
            <a:ext uri="{FF2B5EF4-FFF2-40B4-BE49-F238E27FC236}">
              <a16:creationId xmlns:a16="http://schemas.microsoft.com/office/drawing/2014/main" id="{EDC87C82-F1C1-4613-801B-E2B0C7198219}"/>
            </a:ext>
          </a:extLst>
        </xdr:cNvPr>
        <xdr:cNvSpPr/>
      </xdr:nvSpPr>
      <xdr:spPr>
        <a:xfrm>
          <a:off x="1647825" y="190500"/>
          <a:ext cx="365088" cy="196396"/>
        </a:xfrm>
        <a:prstGeom prst="rect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885824</xdr:colOff>
      <xdr:row>5</xdr:row>
      <xdr:rowOff>3629</xdr:rowOff>
    </xdr:from>
    <xdr:to>
      <xdr:col>23</xdr:col>
      <xdr:colOff>1809749</xdr:colOff>
      <xdr:row>6</xdr:row>
      <xdr:rowOff>9525</xdr:rowOff>
    </xdr:to>
    <xdr:sp macro="" textlink="">
      <xdr:nvSpPr>
        <xdr:cNvPr id="2" name="Pravokotnik 1">
          <a:extLst>
            <a:ext uri="{FF2B5EF4-FFF2-40B4-BE49-F238E27FC236}">
              <a16:creationId xmlns:a16="http://schemas.microsoft.com/office/drawing/2014/main" id="{6B4A49D4-6139-4D04-894A-0E89BD24BB9D}"/>
            </a:ext>
          </a:extLst>
        </xdr:cNvPr>
        <xdr:cNvSpPr/>
      </xdr:nvSpPr>
      <xdr:spPr>
        <a:xfrm>
          <a:off x="15335249" y="7275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</xdr:row>
      <xdr:rowOff>190499</xdr:rowOff>
    </xdr:from>
    <xdr:to>
      <xdr:col>23</xdr:col>
      <xdr:colOff>895350</xdr:colOff>
      <xdr:row>6</xdr:row>
      <xdr:rowOff>9525</xdr:rowOff>
    </xdr:to>
    <xdr:sp macro="" textlink="">
      <xdr:nvSpPr>
        <xdr:cNvPr id="3" name="Pravokotnik 2">
          <a:extLst>
            <a:ext uri="{FF2B5EF4-FFF2-40B4-BE49-F238E27FC236}">
              <a16:creationId xmlns:a16="http://schemas.microsoft.com/office/drawing/2014/main" id="{19101476-2888-49B5-B312-23B3C1992601}"/>
            </a:ext>
          </a:extLst>
        </xdr:cNvPr>
        <xdr:cNvSpPr/>
      </xdr:nvSpPr>
      <xdr:spPr>
        <a:xfrm>
          <a:off x="14449425" y="7238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4</xdr:row>
      <xdr:rowOff>171450</xdr:rowOff>
    </xdr:from>
    <xdr:to>
      <xdr:col>26</xdr:col>
      <xdr:colOff>0</xdr:colOff>
      <xdr:row>5</xdr:row>
      <xdr:rowOff>180976</xdr:rowOff>
    </xdr:to>
    <xdr:sp macro="" textlink="">
      <xdr:nvSpPr>
        <xdr:cNvPr id="6" name="Pravokotnik 5">
          <a:extLst>
            <a:ext uri="{FF2B5EF4-FFF2-40B4-BE49-F238E27FC236}">
              <a16:creationId xmlns:a16="http://schemas.microsoft.com/office/drawing/2014/main" id="{B43D2111-E0A3-4A8E-B989-190633FF62BC}"/>
            </a:ext>
          </a:extLst>
        </xdr:cNvPr>
        <xdr:cNvSpPr/>
      </xdr:nvSpPr>
      <xdr:spPr>
        <a:xfrm>
          <a:off x="17316450" y="7048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4</xdr:row>
      <xdr:rowOff>171450</xdr:rowOff>
    </xdr:from>
    <xdr:to>
      <xdr:col>25</xdr:col>
      <xdr:colOff>933450</xdr:colOff>
      <xdr:row>5</xdr:row>
      <xdr:rowOff>177346</xdr:rowOff>
    </xdr:to>
    <xdr:sp macro="" textlink="">
      <xdr:nvSpPr>
        <xdr:cNvPr id="7" name="Pravokotnik 6">
          <a:extLst>
            <a:ext uri="{FF2B5EF4-FFF2-40B4-BE49-F238E27FC236}">
              <a16:creationId xmlns:a16="http://schemas.microsoft.com/office/drawing/2014/main" id="{DBF910EE-2BB0-406A-A22E-CB18932FDB50}"/>
            </a:ext>
          </a:extLst>
        </xdr:cNvPr>
        <xdr:cNvSpPr/>
      </xdr:nvSpPr>
      <xdr:spPr>
        <a:xfrm>
          <a:off x="16459200" y="7048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13</xdr:row>
      <xdr:rowOff>3629</xdr:rowOff>
    </xdr:from>
    <xdr:to>
      <xdr:col>23</xdr:col>
      <xdr:colOff>1809749</xdr:colOff>
      <xdr:row>14</xdr:row>
      <xdr:rowOff>9525</xdr:rowOff>
    </xdr:to>
    <xdr:sp macro="" textlink="">
      <xdr:nvSpPr>
        <xdr:cNvPr id="8" name="Pravokotnik 7">
          <a:extLst>
            <a:ext uri="{FF2B5EF4-FFF2-40B4-BE49-F238E27FC236}">
              <a16:creationId xmlns:a16="http://schemas.microsoft.com/office/drawing/2014/main" id="{F671E116-6F67-4B09-808A-2661357A642C}"/>
            </a:ext>
          </a:extLst>
        </xdr:cNvPr>
        <xdr:cNvSpPr/>
      </xdr:nvSpPr>
      <xdr:spPr>
        <a:xfrm>
          <a:off x="15335249" y="7275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12</xdr:row>
      <xdr:rowOff>190499</xdr:rowOff>
    </xdr:from>
    <xdr:to>
      <xdr:col>23</xdr:col>
      <xdr:colOff>895350</xdr:colOff>
      <xdr:row>14</xdr:row>
      <xdr:rowOff>9525</xdr:rowOff>
    </xdr:to>
    <xdr:sp macro="" textlink="">
      <xdr:nvSpPr>
        <xdr:cNvPr id="9" name="Pravokotnik 8">
          <a:extLst>
            <a:ext uri="{FF2B5EF4-FFF2-40B4-BE49-F238E27FC236}">
              <a16:creationId xmlns:a16="http://schemas.microsoft.com/office/drawing/2014/main" id="{A36D96DE-EF83-4D22-B302-061A5B9D0FEE}"/>
            </a:ext>
          </a:extLst>
        </xdr:cNvPr>
        <xdr:cNvSpPr/>
      </xdr:nvSpPr>
      <xdr:spPr>
        <a:xfrm>
          <a:off x="14449425" y="7238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12</xdr:row>
      <xdr:rowOff>171450</xdr:rowOff>
    </xdr:from>
    <xdr:to>
      <xdr:col>26</xdr:col>
      <xdr:colOff>0</xdr:colOff>
      <xdr:row>13</xdr:row>
      <xdr:rowOff>180976</xdr:rowOff>
    </xdr:to>
    <xdr:sp macro="" textlink="">
      <xdr:nvSpPr>
        <xdr:cNvPr id="10" name="Pravokotnik 9">
          <a:extLst>
            <a:ext uri="{FF2B5EF4-FFF2-40B4-BE49-F238E27FC236}">
              <a16:creationId xmlns:a16="http://schemas.microsoft.com/office/drawing/2014/main" id="{8B493578-BE7C-4F3F-8CAD-61E6FF648665}"/>
            </a:ext>
          </a:extLst>
        </xdr:cNvPr>
        <xdr:cNvSpPr/>
      </xdr:nvSpPr>
      <xdr:spPr>
        <a:xfrm>
          <a:off x="17316450" y="7048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12</xdr:row>
      <xdr:rowOff>171450</xdr:rowOff>
    </xdr:from>
    <xdr:to>
      <xdr:col>25</xdr:col>
      <xdr:colOff>933450</xdr:colOff>
      <xdr:row>13</xdr:row>
      <xdr:rowOff>177346</xdr:rowOff>
    </xdr:to>
    <xdr:sp macro="" textlink="">
      <xdr:nvSpPr>
        <xdr:cNvPr id="11" name="Pravokotnik 10">
          <a:extLst>
            <a:ext uri="{FF2B5EF4-FFF2-40B4-BE49-F238E27FC236}">
              <a16:creationId xmlns:a16="http://schemas.microsoft.com/office/drawing/2014/main" id="{ACDA095A-526D-42F1-BA02-9835D3D98812}"/>
            </a:ext>
          </a:extLst>
        </xdr:cNvPr>
        <xdr:cNvSpPr/>
      </xdr:nvSpPr>
      <xdr:spPr>
        <a:xfrm>
          <a:off x="16459200" y="7048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23</xdr:row>
      <xdr:rowOff>3629</xdr:rowOff>
    </xdr:from>
    <xdr:to>
      <xdr:col>23</xdr:col>
      <xdr:colOff>1809749</xdr:colOff>
      <xdr:row>24</xdr:row>
      <xdr:rowOff>9525</xdr:rowOff>
    </xdr:to>
    <xdr:sp macro="" textlink="">
      <xdr:nvSpPr>
        <xdr:cNvPr id="16" name="Pravokotnik 15">
          <a:extLst>
            <a:ext uri="{FF2B5EF4-FFF2-40B4-BE49-F238E27FC236}">
              <a16:creationId xmlns:a16="http://schemas.microsoft.com/office/drawing/2014/main" id="{61863D80-A33E-44B5-9B1D-C1B8B6486CD1}"/>
            </a:ext>
          </a:extLst>
        </xdr:cNvPr>
        <xdr:cNvSpPr/>
      </xdr:nvSpPr>
      <xdr:spPr>
        <a:xfrm>
          <a:off x="15335249" y="23277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22</xdr:row>
      <xdr:rowOff>190499</xdr:rowOff>
    </xdr:from>
    <xdr:to>
      <xdr:col>23</xdr:col>
      <xdr:colOff>895350</xdr:colOff>
      <xdr:row>24</xdr:row>
      <xdr:rowOff>9525</xdr:rowOff>
    </xdr:to>
    <xdr:sp macro="" textlink="">
      <xdr:nvSpPr>
        <xdr:cNvPr id="17" name="Pravokotnik 16">
          <a:extLst>
            <a:ext uri="{FF2B5EF4-FFF2-40B4-BE49-F238E27FC236}">
              <a16:creationId xmlns:a16="http://schemas.microsoft.com/office/drawing/2014/main" id="{9BDBAC73-2E3C-4530-ABA2-DB46B31F2EE0}"/>
            </a:ext>
          </a:extLst>
        </xdr:cNvPr>
        <xdr:cNvSpPr/>
      </xdr:nvSpPr>
      <xdr:spPr>
        <a:xfrm>
          <a:off x="14449425" y="23240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22</xdr:row>
      <xdr:rowOff>171450</xdr:rowOff>
    </xdr:from>
    <xdr:to>
      <xdr:col>26</xdr:col>
      <xdr:colOff>0</xdr:colOff>
      <xdr:row>23</xdr:row>
      <xdr:rowOff>180976</xdr:rowOff>
    </xdr:to>
    <xdr:sp macro="" textlink="">
      <xdr:nvSpPr>
        <xdr:cNvPr id="18" name="Pravokotnik 17">
          <a:extLst>
            <a:ext uri="{FF2B5EF4-FFF2-40B4-BE49-F238E27FC236}">
              <a16:creationId xmlns:a16="http://schemas.microsoft.com/office/drawing/2014/main" id="{B79B1D2C-9B57-4A97-8B3E-5732960DFA70}"/>
            </a:ext>
          </a:extLst>
        </xdr:cNvPr>
        <xdr:cNvSpPr/>
      </xdr:nvSpPr>
      <xdr:spPr>
        <a:xfrm>
          <a:off x="17316450" y="23050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22</xdr:row>
      <xdr:rowOff>171450</xdr:rowOff>
    </xdr:from>
    <xdr:to>
      <xdr:col>25</xdr:col>
      <xdr:colOff>933450</xdr:colOff>
      <xdr:row>23</xdr:row>
      <xdr:rowOff>177346</xdr:rowOff>
    </xdr:to>
    <xdr:sp macro="" textlink="">
      <xdr:nvSpPr>
        <xdr:cNvPr id="19" name="Pravokotnik 18">
          <a:extLst>
            <a:ext uri="{FF2B5EF4-FFF2-40B4-BE49-F238E27FC236}">
              <a16:creationId xmlns:a16="http://schemas.microsoft.com/office/drawing/2014/main" id="{282D261E-45E9-4E6D-A276-768A0AD36A3A}"/>
            </a:ext>
          </a:extLst>
        </xdr:cNvPr>
        <xdr:cNvSpPr/>
      </xdr:nvSpPr>
      <xdr:spPr>
        <a:xfrm>
          <a:off x="16459200" y="23050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30</xdr:row>
      <xdr:rowOff>3629</xdr:rowOff>
    </xdr:from>
    <xdr:to>
      <xdr:col>23</xdr:col>
      <xdr:colOff>1809749</xdr:colOff>
      <xdr:row>31</xdr:row>
      <xdr:rowOff>9525</xdr:rowOff>
    </xdr:to>
    <xdr:sp macro="" textlink="">
      <xdr:nvSpPr>
        <xdr:cNvPr id="20" name="Pravokotnik 19">
          <a:extLst>
            <a:ext uri="{FF2B5EF4-FFF2-40B4-BE49-F238E27FC236}">
              <a16:creationId xmlns:a16="http://schemas.microsoft.com/office/drawing/2014/main" id="{F969E164-E734-4904-A749-E6BCC8555EE4}"/>
            </a:ext>
          </a:extLst>
        </xdr:cNvPr>
        <xdr:cNvSpPr/>
      </xdr:nvSpPr>
      <xdr:spPr>
        <a:xfrm>
          <a:off x="15335249" y="39279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29</xdr:row>
      <xdr:rowOff>190499</xdr:rowOff>
    </xdr:from>
    <xdr:to>
      <xdr:col>23</xdr:col>
      <xdr:colOff>895350</xdr:colOff>
      <xdr:row>31</xdr:row>
      <xdr:rowOff>9525</xdr:rowOff>
    </xdr:to>
    <xdr:sp macro="" textlink="">
      <xdr:nvSpPr>
        <xdr:cNvPr id="21" name="Pravokotnik 20">
          <a:extLst>
            <a:ext uri="{FF2B5EF4-FFF2-40B4-BE49-F238E27FC236}">
              <a16:creationId xmlns:a16="http://schemas.microsoft.com/office/drawing/2014/main" id="{3FAFD10E-F390-4121-A2C4-054B2E929803}"/>
            </a:ext>
          </a:extLst>
        </xdr:cNvPr>
        <xdr:cNvSpPr/>
      </xdr:nvSpPr>
      <xdr:spPr>
        <a:xfrm>
          <a:off x="14449425" y="39242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29</xdr:row>
      <xdr:rowOff>171450</xdr:rowOff>
    </xdr:from>
    <xdr:to>
      <xdr:col>26</xdr:col>
      <xdr:colOff>0</xdr:colOff>
      <xdr:row>30</xdr:row>
      <xdr:rowOff>180976</xdr:rowOff>
    </xdr:to>
    <xdr:sp macro="" textlink="">
      <xdr:nvSpPr>
        <xdr:cNvPr id="24" name="Pravokotnik 23">
          <a:extLst>
            <a:ext uri="{FF2B5EF4-FFF2-40B4-BE49-F238E27FC236}">
              <a16:creationId xmlns:a16="http://schemas.microsoft.com/office/drawing/2014/main" id="{235BF40B-7508-4A9F-83EC-2A3129D3F75C}"/>
            </a:ext>
          </a:extLst>
        </xdr:cNvPr>
        <xdr:cNvSpPr/>
      </xdr:nvSpPr>
      <xdr:spPr>
        <a:xfrm>
          <a:off x="17316450" y="39052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29</xdr:row>
      <xdr:rowOff>171450</xdr:rowOff>
    </xdr:from>
    <xdr:to>
      <xdr:col>25</xdr:col>
      <xdr:colOff>933450</xdr:colOff>
      <xdr:row>30</xdr:row>
      <xdr:rowOff>177346</xdr:rowOff>
    </xdr:to>
    <xdr:sp macro="" textlink="">
      <xdr:nvSpPr>
        <xdr:cNvPr id="25" name="Pravokotnik 24">
          <a:extLst>
            <a:ext uri="{FF2B5EF4-FFF2-40B4-BE49-F238E27FC236}">
              <a16:creationId xmlns:a16="http://schemas.microsoft.com/office/drawing/2014/main" id="{868192ED-2010-4A61-8497-0DA79A560042}"/>
            </a:ext>
          </a:extLst>
        </xdr:cNvPr>
        <xdr:cNvSpPr/>
      </xdr:nvSpPr>
      <xdr:spPr>
        <a:xfrm>
          <a:off x="16459200" y="39052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36</xdr:row>
      <xdr:rowOff>3629</xdr:rowOff>
    </xdr:from>
    <xdr:to>
      <xdr:col>23</xdr:col>
      <xdr:colOff>1809749</xdr:colOff>
      <xdr:row>37</xdr:row>
      <xdr:rowOff>9525</xdr:rowOff>
    </xdr:to>
    <xdr:sp macro="" textlink="">
      <xdr:nvSpPr>
        <xdr:cNvPr id="26" name="Pravokotnik 25">
          <a:extLst>
            <a:ext uri="{FF2B5EF4-FFF2-40B4-BE49-F238E27FC236}">
              <a16:creationId xmlns:a16="http://schemas.microsoft.com/office/drawing/2014/main" id="{AA61F4AA-A1AF-415F-8BD1-65DFC4684576}"/>
            </a:ext>
          </a:extLst>
        </xdr:cNvPr>
        <xdr:cNvSpPr/>
      </xdr:nvSpPr>
      <xdr:spPr>
        <a:xfrm>
          <a:off x="15335249" y="53376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35</xdr:row>
      <xdr:rowOff>190499</xdr:rowOff>
    </xdr:from>
    <xdr:to>
      <xdr:col>23</xdr:col>
      <xdr:colOff>895350</xdr:colOff>
      <xdr:row>37</xdr:row>
      <xdr:rowOff>9525</xdr:rowOff>
    </xdr:to>
    <xdr:sp macro="" textlink="">
      <xdr:nvSpPr>
        <xdr:cNvPr id="27" name="Pravokotnik 26">
          <a:extLst>
            <a:ext uri="{FF2B5EF4-FFF2-40B4-BE49-F238E27FC236}">
              <a16:creationId xmlns:a16="http://schemas.microsoft.com/office/drawing/2014/main" id="{130D3CAE-C8FE-4337-91AB-8AD86C879F30}"/>
            </a:ext>
          </a:extLst>
        </xdr:cNvPr>
        <xdr:cNvSpPr/>
      </xdr:nvSpPr>
      <xdr:spPr>
        <a:xfrm>
          <a:off x="14449425" y="53339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35</xdr:row>
      <xdr:rowOff>171450</xdr:rowOff>
    </xdr:from>
    <xdr:to>
      <xdr:col>26</xdr:col>
      <xdr:colOff>0</xdr:colOff>
      <xdr:row>36</xdr:row>
      <xdr:rowOff>180976</xdr:rowOff>
    </xdr:to>
    <xdr:sp macro="" textlink="">
      <xdr:nvSpPr>
        <xdr:cNvPr id="28" name="Pravokotnik 27">
          <a:extLst>
            <a:ext uri="{FF2B5EF4-FFF2-40B4-BE49-F238E27FC236}">
              <a16:creationId xmlns:a16="http://schemas.microsoft.com/office/drawing/2014/main" id="{B48E0072-EF21-4E6A-81CB-B65BD87EC619}"/>
            </a:ext>
          </a:extLst>
        </xdr:cNvPr>
        <xdr:cNvSpPr/>
      </xdr:nvSpPr>
      <xdr:spPr>
        <a:xfrm>
          <a:off x="17316450" y="53149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35</xdr:row>
      <xdr:rowOff>171450</xdr:rowOff>
    </xdr:from>
    <xdr:to>
      <xdr:col>25</xdr:col>
      <xdr:colOff>933450</xdr:colOff>
      <xdr:row>36</xdr:row>
      <xdr:rowOff>177346</xdr:rowOff>
    </xdr:to>
    <xdr:sp macro="" textlink="">
      <xdr:nvSpPr>
        <xdr:cNvPr id="29" name="Pravokotnik 28">
          <a:extLst>
            <a:ext uri="{FF2B5EF4-FFF2-40B4-BE49-F238E27FC236}">
              <a16:creationId xmlns:a16="http://schemas.microsoft.com/office/drawing/2014/main" id="{006D9C01-B6A2-4DDE-B25C-7CA1062F0AEC}"/>
            </a:ext>
          </a:extLst>
        </xdr:cNvPr>
        <xdr:cNvSpPr/>
      </xdr:nvSpPr>
      <xdr:spPr>
        <a:xfrm>
          <a:off x="16459200" y="53149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42</xdr:row>
      <xdr:rowOff>3629</xdr:rowOff>
    </xdr:from>
    <xdr:to>
      <xdr:col>23</xdr:col>
      <xdr:colOff>1809749</xdr:colOff>
      <xdr:row>43</xdr:row>
      <xdr:rowOff>9525</xdr:rowOff>
    </xdr:to>
    <xdr:sp macro="" textlink="">
      <xdr:nvSpPr>
        <xdr:cNvPr id="30" name="Pravokotnik 29">
          <a:extLst>
            <a:ext uri="{FF2B5EF4-FFF2-40B4-BE49-F238E27FC236}">
              <a16:creationId xmlns:a16="http://schemas.microsoft.com/office/drawing/2014/main" id="{B966A782-000F-4313-B86A-659E034AC77E}"/>
            </a:ext>
          </a:extLst>
        </xdr:cNvPr>
        <xdr:cNvSpPr/>
      </xdr:nvSpPr>
      <xdr:spPr>
        <a:xfrm>
          <a:off x="15335249" y="65568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41</xdr:row>
      <xdr:rowOff>190499</xdr:rowOff>
    </xdr:from>
    <xdr:to>
      <xdr:col>23</xdr:col>
      <xdr:colOff>895350</xdr:colOff>
      <xdr:row>43</xdr:row>
      <xdr:rowOff>9525</xdr:rowOff>
    </xdr:to>
    <xdr:sp macro="" textlink="">
      <xdr:nvSpPr>
        <xdr:cNvPr id="31" name="Pravokotnik 30">
          <a:extLst>
            <a:ext uri="{FF2B5EF4-FFF2-40B4-BE49-F238E27FC236}">
              <a16:creationId xmlns:a16="http://schemas.microsoft.com/office/drawing/2014/main" id="{524D3EB8-55CD-4DEA-93B0-1D9F5EDB2942}"/>
            </a:ext>
          </a:extLst>
        </xdr:cNvPr>
        <xdr:cNvSpPr/>
      </xdr:nvSpPr>
      <xdr:spPr>
        <a:xfrm>
          <a:off x="14449425" y="65531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25</xdr:col>
      <xdr:colOff>866775</xdr:colOff>
      <xdr:row>41</xdr:row>
      <xdr:rowOff>171450</xdr:rowOff>
    </xdr:from>
    <xdr:to>
      <xdr:col>26</xdr:col>
      <xdr:colOff>0</xdr:colOff>
      <xdr:row>42</xdr:row>
      <xdr:rowOff>180976</xdr:rowOff>
    </xdr:to>
    <xdr:sp macro="" textlink="">
      <xdr:nvSpPr>
        <xdr:cNvPr id="32" name="Pravokotnik 31">
          <a:extLst>
            <a:ext uri="{FF2B5EF4-FFF2-40B4-BE49-F238E27FC236}">
              <a16:creationId xmlns:a16="http://schemas.microsoft.com/office/drawing/2014/main" id="{19098B08-00EB-447D-A5CD-0FBC0A27D7A1}"/>
            </a:ext>
          </a:extLst>
        </xdr:cNvPr>
        <xdr:cNvSpPr/>
      </xdr:nvSpPr>
      <xdr:spPr>
        <a:xfrm>
          <a:off x="17316450" y="6534150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25</xdr:col>
      <xdr:colOff>9525</xdr:colOff>
      <xdr:row>41</xdr:row>
      <xdr:rowOff>171450</xdr:rowOff>
    </xdr:from>
    <xdr:to>
      <xdr:col>25</xdr:col>
      <xdr:colOff>933450</xdr:colOff>
      <xdr:row>42</xdr:row>
      <xdr:rowOff>177346</xdr:rowOff>
    </xdr:to>
    <xdr:sp macro="" textlink="">
      <xdr:nvSpPr>
        <xdr:cNvPr id="33" name="Pravokotnik 32">
          <a:extLst>
            <a:ext uri="{FF2B5EF4-FFF2-40B4-BE49-F238E27FC236}">
              <a16:creationId xmlns:a16="http://schemas.microsoft.com/office/drawing/2014/main" id="{2CD88026-C282-4D4A-B13E-07E528B0E9A1}"/>
            </a:ext>
          </a:extLst>
        </xdr:cNvPr>
        <xdr:cNvSpPr/>
      </xdr:nvSpPr>
      <xdr:spPr>
        <a:xfrm>
          <a:off x="16459200" y="6534150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  <xdr:twoCellAnchor>
    <xdr:from>
      <xdr:col>23</xdr:col>
      <xdr:colOff>885824</xdr:colOff>
      <xdr:row>50</xdr:row>
      <xdr:rowOff>3629</xdr:rowOff>
    </xdr:from>
    <xdr:to>
      <xdr:col>23</xdr:col>
      <xdr:colOff>1809749</xdr:colOff>
      <xdr:row>51</xdr:row>
      <xdr:rowOff>9525</xdr:rowOff>
    </xdr:to>
    <xdr:sp macro="" textlink="">
      <xdr:nvSpPr>
        <xdr:cNvPr id="34" name="Pravokotnik 33">
          <a:extLst>
            <a:ext uri="{FF2B5EF4-FFF2-40B4-BE49-F238E27FC236}">
              <a16:creationId xmlns:a16="http://schemas.microsoft.com/office/drawing/2014/main" id="{816BCC30-5CAE-4CF5-8CA3-A8296AF766EF}"/>
            </a:ext>
          </a:extLst>
        </xdr:cNvPr>
        <xdr:cNvSpPr/>
      </xdr:nvSpPr>
      <xdr:spPr>
        <a:xfrm>
          <a:off x="15335249" y="8766629"/>
          <a:ext cx="923925" cy="196396"/>
        </a:xfrm>
        <a:prstGeom prst="rect">
          <a:avLst/>
        </a:prstGeom>
        <a:solidFill>
          <a:srgbClr val="92D05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EW</a:t>
          </a:r>
        </a:p>
      </xdr:txBody>
    </xdr:sp>
    <xdr:clientData/>
  </xdr:twoCellAnchor>
  <xdr:twoCellAnchor>
    <xdr:from>
      <xdr:col>23</xdr:col>
      <xdr:colOff>0</xdr:colOff>
      <xdr:row>49</xdr:row>
      <xdr:rowOff>190499</xdr:rowOff>
    </xdr:from>
    <xdr:to>
      <xdr:col>23</xdr:col>
      <xdr:colOff>895350</xdr:colOff>
      <xdr:row>51</xdr:row>
      <xdr:rowOff>9525</xdr:rowOff>
    </xdr:to>
    <xdr:sp macro="" textlink="">
      <xdr:nvSpPr>
        <xdr:cNvPr id="35" name="Pravokotnik 34">
          <a:extLst>
            <a:ext uri="{FF2B5EF4-FFF2-40B4-BE49-F238E27FC236}">
              <a16:creationId xmlns:a16="http://schemas.microsoft.com/office/drawing/2014/main" id="{E0DDD909-48A8-41FE-9D5B-6AD3FCE58215}"/>
            </a:ext>
          </a:extLst>
        </xdr:cNvPr>
        <xdr:cNvSpPr/>
      </xdr:nvSpPr>
      <xdr:spPr>
        <a:xfrm>
          <a:off x="14449425" y="8762999"/>
          <a:ext cx="895350" cy="200026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100" b="1"/>
            <a:t>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125799</xdr:colOff>
      <xdr:row>43</xdr:row>
      <xdr:rowOff>48775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5E7D68C-E0B8-137D-291B-6D176628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46599" cy="8240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76201</xdr:rowOff>
    </xdr:from>
    <xdr:to>
      <xdr:col>28</xdr:col>
      <xdr:colOff>425246</xdr:colOff>
      <xdr:row>15</xdr:row>
      <xdr:rowOff>123825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0C139BB-E5CD-FC1C-3A21-7182304C0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4" t="2241" r="11242" b="78207"/>
        <a:stretch/>
      </xdr:blipFill>
      <xdr:spPr>
        <a:xfrm>
          <a:off x="123824" y="76201"/>
          <a:ext cx="17370222" cy="29051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153142</xdr:colOff>
      <xdr:row>15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1B16AC5-A7F2-53CE-F802-AEDEE7D1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31542" cy="2857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123825</xdr:rowOff>
    </xdr:from>
    <xdr:to>
      <xdr:col>29</xdr:col>
      <xdr:colOff>290452</xdr:colOff>
      <xdr:row>15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0E250D-6158-07A7-98AF-D5070D31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23825"/>
          <a:ext cx="17835503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2E61-38A0-4FA3-BC44-966B3E588D9A}">
  <dimension ref="A1:D13"/>
  <sheetViews>
    <sheetView showGridLines="0" topLeftCell="A3" zoomScale="310" zoomScaleNormal="310" workbookViewId="0">
      <selection activeCell="C11" sqref="C11:C12"/>
    </sheetView>
  </sheetViews>
  <sheetFormatPr defaultRowHeight="15" x14ac:dyDescent="0.25"/>
  <cols>
    <col min="1" max="1" width="13.28515625" customWidth="1"/>
    <col min="2" max="2" width="11.42578125" customWidth="1"/>
    <col min="3" max="3" width="11.140625" customWidth="1"/>
    <col min="4" max="4" width="16" customWidth="1"/>
    <col min="9" max="9" width="6" customWidth="1"/>
    <col min="10" max="10" width="5.85546875" customWidth="1"/>
  </cols>
  <sheetData>
    <row r="1" spans="1:4" x14ac:dyDescent="0.25">
      <c r="A1" t="s">
        <v>4</v>
      </c>
    </row>
    <row r="3" spans="1:4" x14ac:dyDescent="0.25">
      <c r="A3" s="3" t="s">
        <v>3</v>
      </c>
      <c r="B3" s="3" t="s">
        <v>0</v>
      </c>
      <c r="C3" s="3" t="s">
        <v>1</v>
      </c>
      <c r="D3" s="3" t="s">
        <v>2</v>
      </c>
    </row>
    <row r="4" spans="1:4" x14ac:dyDescent="0.25">
      <c r="A4" s="4"/>
      <c r="D4" s="5"/>
    </row>
    <row r="5" spans="1:4" x14ac:dyDescent="0.25">
      <c r="A5" s="6">
        <v>1</v>
      </c>
      <c r="B5" s="7">
        <v>2</v>
      </c>
      <c r="C5" s="8">
        <v>3</v>
      </c>
      <c r="D5" s="2">
        <v>4</v>
      </c>
    </row>
    <row r="6" spans="1:4" x14ac:dyDescent="0.25">
      <c r="A6" s="6">
        <v>5</v>
      </c>
      <c r="B6" s="7">
        <v>6</v>
      </c>
      <c r="C6" s="8">
        <v>7</v>
      </c>
      <c r="D6" s="2">
        <v>8</v>
      </c>
    </row>
    <row r="7" spans="1:4" x14ac:dyDescent="0.25">
      <c r="A7" s="2">
        <v>9</v>
      </c>
      <c r="B7" s="2">
        <v>10</v>
      </c>
      <c r="C7" s="2">
        <v>11</v>
      </c>
      <c r="D7" s="2">
        <v>12</v>
      </c>
    </row>
    <row r="8" spans="1:4" x14ac:dyDescent="0.25">
      <c r="A8" s="2">
        <v>13</v>
      </c>
      <c r="B8" s="2">
        <v>14</v>
      </c>
      <c r="C8" s="2">
        <v>15</v>
      </c>
      <c r="D8" s="2">
        <v>16</v>
      </c>
    </row>
    <row r="10" spans="1:4" x14ac:dyDescent="0.25">
      <c r="A10" t="s">
        <v>11</v>
      </c>
    </row>
    <row r="11" spans="1:4" x14ac:dyDescent="0.25">
      <c r="A11" s="9" t="s">
        <v>9</v>
      </c>
      <c r="B11" t="s">
        <v>5</v>
      </c>
    </row>
    <row r="12" spans="1:4" x14ac:dyDescent="0.25">
      <c r="A12" s="10" t="s">
        <v>10</v>
      </c>
      <c r="B12" t="s">
        <v>6</v>
      </c>
    </row>
    <row r="13" spans="1:4" x14ac:dyDescent="0.25">
      <c r="A13" s="11" t="s">
        <v>8</v>
      </c>
      <c r="B13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E67E-1FA0-43F5-A69F-937827502D05}">
  <dimension ref="A1:AB52"/>
  <sheetViews>
    <sheetView topLeftCell="A17" workbookViewId="0">
      <selection activeCell="I28" sqref="I28"/>
    </sheetView>
  </sheetViews>
  <sheetFormatPr defaultRowHeight="15" x14ac:dyDescent="0.25"/>
  <cols>
    <col min="22" max="22" width="22.7109375" customWidth="1"/>
    <col min="23" max="23" width="2" customWidth="1"/>
    <col min="24" max="24" width="27.28515625" customWidth="1"/>
    <col min="25" max="25" width="2.7109375" customWidth="1"/>
    <col min="26" max="26" width="26.42578125" customWidth="1"/>
    <col min="27" max="27" width="4.140625" customWidth="1"/>
    <col min="28" max="28" width="25.5703125" customWidth="1"/>
  </cols>
  <sheetData>
    <row r="1" spans="1:28" ht="21" x14ac:dyDescent="0.35">
      <c r="A1" s="31" t="s">
        <v>61</v>
      </c>
    </row>
    <row r="2" spans="1:28" ht="21" x14ac:dyDescent="0.35">
      <c r="A2" s="31"/>
    </row>
    <row r="3" spans="1:28" ht="21" x14ac:dyDescent="0.25">
      <c r="A3" s="35" t="s">
        <v>18</v>
      </c>
      <c r="B3" s="35" t="s">
        <v>19</v>
      </c>
      <c r="D3" s="35" t="s">
        <v>18</v>
      </c>
      <c r="E3" s="35" t="s">
        <v>19</v>
      </c>
      <c r="G3" s="35" t="s">
        <v>18</v>
      </c>
      <c r="H3" s="35" t="s">
        <v>19</v>
      </c>
      <c r="J3" s="35" t="s">
        <v>18</v>
      </c>
      <c r="K3" s="35" t="s">
        <v>19</v>
      </c>
      <c r="M3" s="35" t="s">
        <v>18</v>
      </c>
      <c r="N3" s="35" t="s">
        <v>19</v>
      </c>
      <c r="P3" s="35" t="s">
        <v>18</v>
      </c>
      <c r="Q3" s="35" t="s">
        <v>19</v>
      </c>
      <c r="S3" s="35" t="s">
        <v>18</v>
      </c>
      <c r="T3" s="35" t="s">
        <v>19</v>
      </c>
    </row>
    <row r="4" spans="1:28" ht="21" x14ac:dyDescent="0.35">
      <c r="A4" s="31"/>
    </row>
    <row r="5" spans="1:28" x14ac:dyDescent="0.25">
      <c r="A5" t="s">
        <v>5</v>
      </c>
      <c r="D5" t="s">
        <v>6</v>
      </c>
      <c r="G5" t="s">
        <v>7</v>
      </c>
      <c r="J5" t="s">
        <v>36</v>
      </c>
      <c r="M5" t="s">
        <v>37</v>
      </c>
      <c r="P5" t="s">
        <v>38</v>
      </c>
      <c r="S5" t="s">
        <v>39</v>
      </c>
      <c r="V5" s="12" t="s">
        <v>44</v>
      </c>
      <c r="X5" s="12" t="s">
        <v>45</v>
      </c>
      <c r="Z5" s="1" t="s">
        <v>50</v>
      </c>
      <c r="AB5" s="12" t="s">
        <v>50</v>
      </c>
    </row>
    <row r="6" spans="1:28" x14ac:dyDescent="0.25">
      <c r="A6" s="3">
        <v>1</v>
      </c>
      <c r="B6" s="3">
        <v>2</v>
      </c>
      <c r="D6" s="3">
        <v>3</v>
      </c>
      <c r="E6" s="3">
        <v>2</v>
      </c>
      <c r="G6" s="3">
        <v>5</v>
      </c>
      <c r="H6" s="3">
        <v>2</v>
      </c>
      <c r="J6" s="3">
        <v>7</v>
      </c>
      <c r="K6" s="3">
        <v>2</v>
      </c>
      <c r="M6" s="3">
        <v>8</v>
      </c>
      <c r="N6" s="3">
        <v>2</v>
      </c>
      <c r="P6" s="3">
        <v>6</v>
      </c>
      <c r="Q6" s="3">
        <v>2</v>
      </c>
      <c r="S6" s="3">
        <v>4</v>
      </c>
      <c r="T6" s="3">
        <v>2</v>
      </c>
      <c r="V6" s="33" t="s">
        <v>59</v>
      </c>
      <c r="AB6" s="34" t="s">
        <v>59</v>
      </c>
    </row>
    <row r="7" spans="1:28" x14ac:dyDescent="0.25">
      <c r="A7" s="3">
        <v>3</v>
      </c>
      <c r="B7" s="3">
        <v>4</v>
      </c>
      <c r="D7" s="3">
        <v>5</v>
      </c>
      <c r="E7" s="3">
        <v>1</v>
      </c>
      <c r="G7" s="3">
        <v>7</v>
      </c>
      <c r="H7" s="3">
        <v>3</v>
      </c>
      <c r="J7" s="3">
        <v>8</v>
      </c>
      <c r="K7" s="3">
        <v>5</v>
      </c>
      <c r="M7" s="3">
        <v>6</v>
      </c>
      <c r="N7" s="3">
        <v>7</v>
      </c>
      <c r="P7" s="3">
        <v>4</v>
      </c>
      <c r="Q7" s="3">
        <v>8</v>
      </c>
      <c r="S7" s="3">
        <v>1</v>
      </c>
      <c r="T7" s="3">
        <v>6</v>
      </c>
      <c r="V7" s="32" t="s">
        <v>40</v>
      </c>
      <c r="X7" s="32" t="s">
        <v>46</v>
      </c>
      <c r="Z7" s="32" t="s">
        <v>51</v>
      </c>
      <c r="AB7" s="32" t="s">
        <v>55</v>
      </c>
    </row>
    <row r="8" spans="1:28" x14ac:dyDescent="0.25">
      <c r="A8" s="3">
        <v>5</v>
      </c>
      <c r="B8" s="3">
        <v>6</v>
      </c>
      <c r="D8" s="3">
        <v>7</v>
      </c>
      <c r="E8" s="3">
        <v>4</v>
      </c>
      <c r="G8" s="3">
        <v>8</v>
      </c>
      <c r="H8" s="3">
        <v>1</v>
      </c>
      <c r="J8" s="3">
        <v>6</v>
      </c>
      <c r="K8" s="3">
        <v>3</v>
      </c>
      <c r="M8" s="3">
        <v>4</v>
      </c>
      <c r="N8" s="3">
        <v>5</v>
      </c>
      <c r="P8" s="3">
        <v>1</v>
      </c>
      <c r="Q8" s="3">
        <v>7</v>
      </c>
      <c r="S8" s="3">
        <v>3</v>
      </c>
      <c r="T8" s="3">
        <v>8</v>
      </c>
      <c r="V8" s="32" t="s">
        <v>41</v>
      </c>
      <c r="X8" s="32" t="s">
        <v>47</v>
      </c>
      <c r="Z8" s="32" t="s">
        <v>52</v>
      </c>
      <c r="AB8" s="32" t="s">
        <v>56</v>
      </c>
    </row>
    <row r="9" spans="1:28" x14ac:dyDescent="0.25">
      <c r="A9" s="3">
        <v>7</v>
      </c>
      <c r="B9" s="3">
        <v>8</v>
      </c>
      <c r="D9" s="3">
        <v>8</v>
      </c>
      <c r="E9" s="3">
        <v>6</v>
      </c>
      <c r="G9" s="3">
        <v>6</v>
      </c>
      <c r="H9" s="3">
        <v>4</v>
      </c>
      <c r="J9" s="3">
        <v>4</v>
      </c>
      <c r="K9" s="3">
        <v>1</v>
      </c>
      <c r="M9" s="3">
        <v>1</v>
      </c>
      <c r="N9" s="3">
        <v>3</v>
      </c>
      <c r="P9" s="3">
        <v>3</v>
      </c>
      <c r="Q9" s="3">
        <v>5</v>
      </c>
      <c r="S9" s="3">
        <v>5</v>
      </c>
      <c r="T9" s="3">
        <v>7</v>
      </c>
      <c r="V9" s="32" t="s">
        <v>42</v>
      </c>
      <c r="X9" s="32" t="s">
        <v>48</v>
      </c>
      <c r="Z9" s="32" t="s">
        <v>53</v>
      </c>
      <c r="AB9" s="32" t="s">
        <v>57</v>
      </c>
    </row>
    <row r="10" spans="1:28" x14ac:dyDescent="0.25">
      <c r="V10" s="2" t="s">
        <v>43</v>
      </c>
      <c r="X10" s="2" t="s">
        <v>49</v>
      </c>
      <c r="Z10" s="2" t="s">
        <v>54</v>
      </c>
      <c r="AB10" s="2" t="s">
        <v>58</v>
      </c>
    </row>
    <row r="11" spans="1:28" ht="21" x14ac:dyDescent="0.35">
      <c r="A11" s="31" t="s">
        <v>62</v>
      </c>
    </row>
    <row r="13" spans="1:28" x14ac:dyDescent="0.25">
      <c r="A13" t="s">
        <v>5</v>
      </c>
      <c r="D13" t="s">
        <v>6</v>
      </c>
      <c r="G13" t="s">
        <v>7</v>
      </c>
      <c r="J13" t="s">
        <v>36</v>
      </c>
      <c r="M13" t="s">
        <v>37</v>
      </c>
      <c r="P13" t="s">
        <v>38</v>
      </c>
      <c r="S13" t="s">
        <v>39</v>
      </c>
      <c r="V13" s="12" t="s">
        <v>44</v>
      </c>
      <c r="X13" s="12" t="s">
        <v>45</v>
      </c>
      <c r="Z13" s="1" t="s">
        <v>50</v>
      </c>
      <c r="AB13" s="12" t="s">
        <v>63</v>
      </c>
    </row>
    <row r="14" spans="1:28" x14ac:dyDescent="0.25">
      <c r="A14" s="3">
        <v>1</v>
      </c>
      <c r="B14" s="3">
        <v>2</v>
      </c>
      <c r="D14" s="3">
        <v>3</v>
      </c>
      <c r="E14" s="3">
        <v>2</v>
      </c>
      <c r="G14" s="3">
        <v>3</v>
      </c>
      <c r="H14" s="3">
        <v>2</v>
      </c>
      <c r="J14" s="19" t="s">
        <v>60</v>
      </c>
      <c r="K14" s="3">
        <v>2</v>
      </c>
      <c r="M14" s="3">
        <v>8</v>
      </c>
      <c r="N14" s="3">
        <v>2</v>
      </c>
      <c r="P14" s="3">
        <v>6</v>
      </c>
      <c r="Q14" s="3">
        <v>2</v>
      </c>
      <c r="S14" s="3">
        <v>4</v>
      </c>
      <c r="T14" s="3">
        <v>2</v>
      </c>
      <c r="V14" s="33" t="s">
        <v>59</v>
      </c>
      <c r="AB14" s="34" t="s">
        <v>59</v>
      </c>
    </row>
    <row r="15" spans="1:28" x14ac:dyDescent="0.25">
      <c r="A15" s="3">
        <v>3</v>
      </c>
      <c r="B15" s="3">
        <v>4</v>
      </c>
      <c r="D15" s="3">
        <v>5</v>
      </c>
      <c r="E15" s="3">
        <v>1</v>
      </c>
      <c r="G15" s="19" t="s">
        <v>60</v>
      </c>
      <c r="H15" s="3">
        <v>5</v>
      </c>
      <c r="J15" s="3">
        <v>8</v>
      </c>
      <c r="K15" s="3">
        <v>3</v>
      </c>
      <c r="M15" s="3">
        <v>6</v>
      </c>
      <c r="N15" s="19" t="s">
        <v>60</v>
      </c>
      <c r="P15" s="3">
        <v>4</v>
      </c>
      <c r="Q15" s="3">
        <v>8</v>
      </c>
      <c r="S15" s="3">
        <v>1</v>
      </c>
      <c r="T15" s="3">
        <v>6</v>
      </c>
      <c r="V15" s="32" t="s">
        <v>40</v>
      </c>
      <c r="X15" s="32" t="s">
        <v>46</v>
      </c>
      <c r="Z15" s="32" t="s">
        <v>51</v>
      </c>
      <c r="AB15" s="32" t="s">
        <v>55</v>
      </c>
    </row>
    <row r="16" spans="1:28" x14ac:dyDescent="0.25">
      <c r="A16" s="3">
        <v>5</v>
      </c>
      <c r="B16" s="3">
        <v>6</v>
      </c>
      <c r="D16" s="19" t="s">
        <v>60</v>
      </c>
      <c r="E16" s="3">
        <v>4</v>
      </c>
      <c r="G16" s="3">
        <v>8</v>
      </c>
      <c r="H16" s="3">
        <v>1</v>
      </c>
      <c r="J16" s="3">
        <v>6</v>
      </c>
      <c r="K16" s="3">
        <v>5</v>
      </c>
      <c r="M16" s="3">
        <v>4</v>
      </c>
      <c r="N16" s="3">
        <v>3</v>
      </c>
      <c r="P16" s="3">
        <v>1</v>
      </c>
      <c r="Q16" s="19" t="s">
        <v>60</v>
      </c>
      <c r="S16" s="3">
        <v>5</v>
      </c>
      <c r="T16" s="3">
        <v>8</v>
      </c>
      <c r="V16" s="32" t="s">
        <v>41</v>
      </c>
      <c r="X16" s="32" t="s">
        <v>47</v>
      </c>
      <c r="Z16" s="32" t="s">
        <v>52</v>
      </c>
      <c r="AB16" s="32" t="s">
        <v>56</v>
      </c>
    </row>
    <row r="17" spans="1:28" x14ac:dyDescent="0.25">
      <c r="A17" s="3">
        <v>7</v>
      </c>
      <c r="B17" s="19" t="s">
        <v>60</v>
      </c>
      <c r="D17" s="3">
        <v>8</v>
      </c>
      <c r="E17" s="3">
        <v>6</v>
      </c>
      <c r="G17" s="3">
        <v>6</v>
      </c>
      <c r="H17" s="3">
        <v>4</v>
      </c>
      <c r="J17" s="3">
        <v>4</v>
      </c>
      <c r="K17" s="3">
        <v>1</v>
      </c>
      <c r="M17" s="3">
        <v>1</v>
      </c>
      <c r="N17" s="3">
        <v>5</v>
      </c>
      <c r="P17" s="3">
        <v>5</v>
      </c>
      <c r="Q17" s="3">
        <v>3</v>
      </c>
      <c r="S17" s="3">
        <v>3</v>
      </c>
      <c r="T17" s="19">
        <v>7</v>
      </c>
      <c r="V17" s="2" t="s">
        <v>42</v>
      </c>
      <c r="X17" s="2" t="s">
        <v>48</v>
      </c>
      <c r="Z17" s="2" t="s">
        <v>53</v>
      </c>
      <c r="AB17" s="2" t="s">
        <v>57</v>
      </c>
    </row>
    <row r="18" spans="1:28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V18" s="37"/>
      <c r="X18" s="37"/>
      <c r="Z18" s="37"/>
      <c r="AB18" s="37"/>
    </row>
    <row r="19" spans="1:28" ht="21" x14ac:dyDescent="0.25">
      <c r="A19" s="35" t="s">
        <v>18</v>
      </c>
      <c r="B19" s="35" t="s">
        <v>19</v>
      </c>
      <c r="D19" s="35" t="s">
        <v>18</v>
      </c>
      <c r="E19" s="35" t="s">
        <v>19</v>
      </c>
      <c r="G19" s="35" t="s">
        <v>18</v>
      </c>
      <c r="H19" s="35" t="s">
        <v>19</v>
      </c>
      <c r="J19" s="35" t="s">
        <v>18</v>
      </c>
      <c r="K19" s="35" t="s">
        <v>19</v>
      </c>
      <c r="M19" s="35" t="s">
        <v>18</v>
      </c>
      <c r="N19" s="35" t="s">
        <v>19</v>
      </c>
      <c r="P19" s="35" t="s">
        <v>18</v>
      </c>
      <c r="Q19" s="35" t="s">
        <v>19</v>
      </c>
      <c r="S19" s="35" t="s">
        <v>18</v>
      </c>
      <c r="T19" s="35" t="s">
        <v>19</v>
      </c>
      <c r="V19" s="37"/>
      <c r="X19" s="37"/>
      <c r="Z19" s="37"/>
      <c r="AB19" s="37"/>
    </row>
    <row r="21" spans="1:28" ht="21" x14ac:dyDescent="0.35">
      <c r="A21" s="31" t="s">
        <v>64</v>
      </c>
    </row>
    <row r="22" spans="1:28" x14ac:dyDescent="0.25">
      <c r="A22" s="14"/>
    </row>
    <row r="23" spans="1:28" x14ac:dyDescent="0.25">
      <c r="A23" t="s">
        <v>5</v>
      </c>
      <c r="D23" t="s">
        <v>6</v>
      </c>
      <c r="G23" t="s">
        <v>7</v>
      </c>
      <c r="J23" t="s">
        <v>36</v>
      </c>
      <c r="M23" t="s">
        <v>37</v>
      </c>
      <c r="V23" s="12" t="s">
        <v>44</v>
      </c>
      <c r="X23" s="12" t="s">
        <v>45</v>
      </c>
      <c r="Z23" s="1" t="s">
        <v>50</v>
      </c>
      <c r="AB23" s="12" t="s">
        <v>63</v>
      </c>
    </row>
    <row r="24" spans="1:28" x14ac:dyDescent="0.25">
      <c r="A24" s="3">
        <v>1</v>
      </c>
      <c r="B24" s="3">
        <v>2</v>
      </c>
      <c r="D24" s="3">
        <v>3</v>
      </c>
      <c r="E24" s="3">
        <v>2</v>
      </c>
      <c r="G24" s="3">
        <v>5</v>
      </c>
      <c r="H24" s="3">
        <v>2</v>
      </c>
      <c r="J24" s="3">
        <v>6</v>
      </c>
      <c r="K24" s="3">
        <v>2</v>
      </c>
      <c r="M24" s="3">
        <v>4</v>
      </c>
      <c r="N24" s="3">
        <v>2</v>
      </c>
      <c r="V24" s="33" t="s">
        <v>59</v>
      </c>
      <c r="AB24" s="34" t="s">
        <v>59</v>
      </c>
    </row>
    <row r="25" spans="1:28" x14ac:dyDescent="0.25">
      <c r="A25" s="3">
        <v>3</v>
      </c>
      <c r="B25" s="3">
        <v>4</v>
      </c>
      <c r="D25" s="3">
        <v>5</v>
      </c>
      <c r="E25" s="3">
        <v>1</v>
      </c>
      <c r="G25" s="3">
        <v>6</v>
      </c>
      <c r="H25" s="3">
        <v>3</v>
      </c>
      <c r="J25" s="3">
        <v>4</v>
      </c>
      <c r="K25" s="3">
        <v>5</v>
      </c>
      <c r="M25" s="3">
        <v>1</v>
      </c>
      <c r="N25" s="3">
        <v>6</v>
      </c>
      <c r="V25" s="32" t="s">
        <v>40</v>
      </c>
      <c r="X25" s="32" t="s">
        <v>46</v>
      </c>
      <c r="Z25" s="32" t="s">
        <v>51</v>
      </c>
      <c r="AB25" s="32" t="s">
        <v>55</v>
      </c>
    </row>
    <row r="26" spans="1:28" x14ac:dyDescent="0.25">
      <c r="A26" s="3">
        <v>5</v>
      </c>
      <c r="B26" s="3">
        <v>6</v>
      </c>
      <c r="D26" s="3">
        <v>6</v>
      </c>
      <c r="E26" s="3">
        <v>4</v>
      </c>
      <c r="G26" s="3">
        <v>4</v>
      </c>
      <c r="H26" s="3">
        <v>1</v>
      </c>
      <c r="J26" s="3">
        <v>1</v>
      </c>
      <c r="K26" s="3">
        <v>3</v>
      </c>
      <c r="M26" s="3">
        <v>3</v>
      </c>
      <c r="N26" s="3">
        <v>5</v>
      </c>
      <c r="V26" s="32" t="s">
        <v>41</v>
      </c>
      <c r="X26" s="32" t="s">
        <v>47</v>
      </c>
      <c r="Z26" s="32" t="s">
        <v>52</v>
      </c>
      <c r="AB26" s="32" t="s">
        <v>56</v>
      </c>
    </row>
    <row r="27" spans="1:28" x14ac:dyDescent="0.25">
      <c r="A27" s="14"/>
      <c r="T27" s="36"/>
      <c r="V27" s="2" t="s">
        <v>42</v>
      </c>
      <c r="X27" s="2" t="s">
        <v>48</v>
      </c>
      <c r="Z27" s="2" t="s">
        <v>53</v>
      </c>
      <c r="AB27" s="2" t="s">
        <v>57</v>
      </c>
    </row>
    <row r="28" spans="1:28" ht="21" x14ac:dyDescent="0.35">
      <c r="A28" s="31" t="s">
        <v>65</v>
      </c>
    </row>
    <row r="30" spans="1:28" x14ac:dyDescent="0.25">
      <c r="A30" t="s">
        <v>5</v>
      </c>
      <c r="D30" t="s">
        <v>6</v>
      </c>
      <c r="G30" t="s">
        <v>7</v>
      </c>
      <c r="J30" t="s">
        <v>36</v>
      </c>
      <c r="M30" t="s">
        <v>37</v>
      </c>
      <c r="V30" s="12" t="s">
        <v>44</v>
      </c>
      <c r="X30" s="12" t="s">
        <v>45</v>
      </c>
      <c r="Z30" s="1" t="s">
        <v>50</v>
      </c>
      <c r="AB30" s="12" t="s">
        <v>63</v>
      </c>
    </row>
    <row r="31" spans="1:28" x14ac:dyDescent="0.25">
      <c r="A31" s="3">
        <v>1</v>
      </c>
      <c r="B31" s="3">
        <v>2</v>
      </c>
      <c r="D31" s="3">
        <v>3</v>
      </c>
      <c r="E31" s="3">
        <v>2</v>
      </c>
      <c r="G31" s="3">
        <v>5</v>
      </c>
      <c r="H31" s="3">
        <v>2</v>
      </c>
      <c r="J31" s="19" t="s">
        <v>60</v>
      </c>
      <c r="K31" s="3">
        <v>2</v>
      </c>
      <c r="M31" s="3">
        <v>4</v>
      </c>
      <c r="N31" s="3">
        <v>2</v>
      </c>
      <c r="V31" s="33" t="s">
        <v>59</v>
      </c>
      <c r="AB31" s="34" t="s">
        <v>59</v>
      </c>
    </row>
    <row r="32" spans="1:28" x14ac:dyDescent="0.25">
      <c r="A32" s="3">
        <v>3</v>
      </c>
      <c r="B32" s="3">
        <v>4</v>
      </c>
      <c r="D32" s="3">
        <v>5</v>
      </c>
      <c r="E32" s="3">
        <v>1</v>
      </c>
      <c r="G32" s="19" t="s">
        <v>60</v>
      </c>
      <c r="H32" s="3">
        <v>3</v>
      </c>
      <c r="J32" s="3">
        <v>4</v>
      </c>
      <c r="K32" s="3">
        <v>5</v>
      </c>
      <c r="M32" s="3">
        <v>1</v>
      </c>
      <c r="N32" s="19" t="s">
        <v>60</v>
      </c>
      <c r="V32" s="32" t="s">
        <v>40</v>
      </c>
      <c r="X32" s="32" t="s">
        <v>46</v>
      </c>
      <c r="Z32" s="32" t="s">
        <v>51</v>
      </c>
      <c r="AB32" s="32" t="s">
        <v>55</v>
      </c>
    </row>
    <row r="33" spans="1:28" x14ac:dyDescent="0.25">
      <c r="A33" s="3">
        <v>5</v>
      </c>
      <c r="B33" s="19" t="s">
        <v>60</v>
      </c>
      <c r="D33" s="19" t="s">
        <v>60</v>
      </c>
      <c r="E33" s="3">
        <v>4</v>
      </c>
      <c r="G33" s="3">
        <v>4</v>
      </c>
      <c r="H33" s="3">
        <v>1</v>
      </c>
      <c r="J33" s="3">
        <v>1</v>
      </c>
      <c r="K33" s="3">
        <v>3</v>
      </c>
      <c r="M33" s="3">
        <v>3</v>
      </c>
      <c r="N33" s="3">
        <v>5</v>
      </c>
      <c r="V33" s="2" t="s">
        <v>41</v>
      </c>
      <c r="X33" s="2" t="s">
        <v>47</v>
      </c>
      <c r="Z33" s="2" t="s">
        <v>52</v>
      </c>
      <c r="AB33" s="2" t="s">
        <v>56</v>
      </c>
    </row>
    <row r="35" spans="1:28" ht="21" x14ac:dyDescent="0.35">
      <c r="A35" s="31" t="s">
        <v>66</v>
      </c>
    </row>
    <row r="36" spans="1:28" x14ac:dyDescent="0.25">
      <c r="A36" s="14"/>
      <c r="V36" s="12" t="s">
        <v>44</v>
      </c>
      <c r="X36" s="12" t="s">
        <v>45</v>
      </c>
      <c r="Z36" s="1" t="s">
        <v>50</v>
      </c>
    </row>
    <row r="37" spans="1:28" x14ac:dyDescent="0.25">
      <c r="A37" t="s">
        <v>5</v>
      </c>
      <c r="D37" t="s">
        <v>6</v>
      </c>
      <c r="G37" t="s">
        <v>7</v>
      </c>
      <c r="V37" s="33" t="s">
        <v>59</v>
      </c>
    </row>
    <row r="38" spans="1:28" x14ac:dyDescent="0.25">
      <c r="A38" s="3">
        <v>1</v>
      </c>
      <c r="B38" s="3">
        <v>2</v>
      </c>
      <c r="D38" s="3">
        <v>3</v>
      </c>
      <c r="E38" s="3">
        <v>2</v>
      </c>
      <c r="G38" s="3">
        <v>4</v>
      </c>
      <c r="H38" s="3">
        <v>2</v>
      </c>
      <c r="V38" s="32" t="s">
        <v>40</v>
      </c>
      <c r="X38" s="32" t="s">
        <v>46</v>
      </c>
      <c r="Z38" s="32" t="s">
        <v>51</v>
      </c>
    </row>
    <row r="39" spans="1:28" x14ac:dyDescent="0.25">
      <c r="A39" s="3">
        <v>3</v>
      </c>
      <c r="B39" s="3">
        <v>4</v>
      </c>
      <c r="D39" s="3">
        <v>4</v>
      </c>
      <c r="E39" s="3">
        <v>1</v>
      </c>
      <c r="G39" s="3">
        <v>1</v>
      </c>
      <c r="H39" s="3">
        <v>3</v>
      </c>
      <c r="V39" s="2" t="s">
        <v>41</v>
      </c>
      <c r="X39" s="2" t="s">
        <v>47</v>
      </c>
      <c r="Z39" s="2" t="s">
        <v>52</v>
      </c>
    </row>
    <row r="41" spans="1:28" ht="21" x14ac:dyDescent="0.35">
      <c r="A41" s="31" t="s">
        <v>67</v>
      </c>
    </row>
    <row r="42" spans="1:28" x14ac:dyDescent="0.25">
      <c r="V42" s="12" t="s">
        <v>44</v>
      </c>
      <c r="X42" s="12" t="s">
        <v>45</v>
      </c>
      <c r="Z42" s="1" t="s">
        <v>50</v>
      </c>
    </row>
    <row r="43" spans="1:28" x14ac:dyDescent="0.25">
      <c r="A43" t="s">
        <v>5</v>
      </c>
      <c r="D43" t="s">
        <v>6</v>
      </c>
      <c r="G43" t="s">
        <v>7</v>
      </c>
      <c r="V43" s="33" t="s">
        <v>59</v>
      </c>
    </row>
    <row r="44" spans="1:28" x14ac:dyDescent="0.25">
      <c r="A44" s="3">
        <v>1</v>
      </c>
      <c r="B44" s="3">
        <v>2</v>
      </c>
      <c r="D44" s="3">
        <v>3</v>
      </c>
      <c r="E44" s="3">
        <v>2</v>
      </c>
      <c r="G44" s="19">
        <v>4</v>
      </c>
      <c r="H44" s="3">
        <v>2</v>
      </c>
      <c r="V44" s="2" t="s">
        <v>40</v>
      </c>
      <c r="X44" s="2" t="s">
        <v>46</v>
      </c>
      <c r="Z44" s="2" t="s">
        <v>51</v>
      </c>
    </row>
    <row r="45" spans="1:28" x14ac:dyDescent="0.25">
      <c r="A45" s="3">
        <v>3</v>
      </c>
      <c r="B45" s="19" t="s">
        <v>60</v>
      </c>
      <c r="D45" s="19">
        <v>4</v>
      </c>
      <c r="E45" s="3">
        <v>1</v>
      </c>
      <c r="G45" s="3">
        <v>1</v>
      </c>
      <c r="H45" s="3">
        <v>3</v>
      </c>
    </row>
    <row r="47" spans="1:28" ht="21" x14ac:dyDescent="0.35">
      <c r="A47" s="31" t="s">
        <v>68</v>
      </c>
    </row>
    <row r="48" spans="1:28" ht="21" x14ac:dyDescent="0.35">
      <c r="A48" s="31"/>
    </row>
    <row r="49" spans="1:24" ht="21" x14ac:dyDescent="0.25">
      <c r="A49" s="35" t="s">
        <v>18</v>
      </c>
      <c r="B49" s="35" t="s">
        <v>19</v>
      </c>
      <c r="D49" s="35" t="s">
        <v>18</v>
      </c>
      <c r="E49" s="35" t="s">
        <v>19</v>
      </c>
    </row>
    <row r="50" spans="1:24" x14ac:dyDescent="0.25">
      <c r="V50" s="12" t="s">
        <v>44</v>
      </c>
      <c r="X50" s="12" t="s">
        <v>45</v>
      </c>
    </row>
    <row r="51" spans="1:24" x14ac:dyDescent="0.25">
      <c r="A51" s="2">
        <v>1</v>
      </c>
      <c r="B51" s="2">
        <v>2</v>
      </c>
      <c r="D51" s="2">
        <v>2</v>
      </c>
      <c r="E51" s="2">
        <v>1</v>
      </c>
      <c r="V51" s="33" t="s">
        <v>59</v>
      </c>
    </row>
    <row r="52" spans="1:24" x14ac:dyDescent="0.25">
      <c r="V52" s="2" t="s">
        <v>40</v>
      </c>
      <c r="X52" s="2" t="s">
        <v>46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D394-A278-4420-B926-B7570D52D3AA}">
  <dimension ref="A1:T42"/>
  <sheetViews>
    <sheetView showGridLines="0" workbookViewId="0">
      <selection activeCell="Q30" sqref="Q30"/>
    </sheetView>
  </sheetViews>
  <sheetFormatPr defaultRowHeight="15" x14ac:dyDescent="0.25"/>
  <cols>
    <col min="1" max="1" width="14" customWidth="1"/>
    <col min="2" max="2" width="15.42578125" customWidth="1"/>
    <col min="3" max="3" width="13" customWidth="1"/>
    <col min="4" max="4" width="18" customWidth="1"/>
    <col min="5" max="6" width="6.5703125" customWidth="1"/>
    <col min="7" max="7" width="6.7109375" customWidth="1"/>
    <col min="8" max="8" width="13.28515625" customWidth="1"/>
    <col min="9" max="9" width="20.85546875" customWidth="1"/>
    <col min="10" max="11" width="6.140625" customWidth="1"/>
    <col min="12" max="12" width="6.5703125" customWidth="1"/>
    <col min="13" max="13" width="14.85546875" customWidth="1"/>
  </cols>
  <sheetData>
    <row r="1" spans="1:20" ht="21" x14ac:dyDescent="0.35">
      <c r="A1" s="31" t="s">
        <v>101</v>
      </c>
    </row>
    <row r="3" spans="1:20" x14ac:dyDescent="0.25">
      <c r="B3" s="80" t="s">
        <v>95</v>
      </c>
    </row>
    <row r="4" spans="1:20" x14ac:dyDescent="0.25">
      <c r="A4" s="81" t="s">
        <v>96</v>
      </c>
      <c r="B4" s="28" t="s">
        <v>32</v>
      </c>
      <c r="F4" s="97"/>
      <c r="G4" s="97"/>
    </row>
    <row r="5" spans="1:20" x14ac:dyDescent="0.25">
      <c r="A5" s="28" t="s">
        <v>33</v>
      </c>
      <c r="B5" s="27"/>
      <c r="C5" s="98" t="s">
        <v>97</v>
      </c>
      <c r="D5" s="98"/>
      <c r="E5" s="101" t="s">
        <v>98</v>
      </c>
      <c r="F5" s="90"/>
      <c r="G5" s="90"/>
      <c r="H5" s="90"/>
      <c r="I5" s="90"/>
      <c r="J5" s="90"/>
      <c r="K5" s="90"/>
      <c r="L5" s="91"/>
      <c r="M5" s="98" t="s">
        <v>99</v>
      </c>
      <c r="N5" s="98"/>
      <c r="O5" s="98"/>
      <c r="P5" s="98"/>
      <c r="Q5" s="98" t="s">
        <v>100</v>
      </c>
      <c r="R5" s="98"/>
      <c r="S5" s="98"/>
      <c r="T5" s="98"/>
    </row>
    <row r="6" spans="1:20" x14ac:dyDescent="0.25">
      <c r="A6" s="27"/>
      <c r="B6" s="27"/>
      <c r="C6" s="87" t="s">
        <v>34</v>
      </c>
      <c r="D6" s="88"/>
      <c r="E6" s="126" t="s">
        <v>91</v>
      </c>
      <c r="F6" s="127"/>
      <c r="G6" s="128"/>
      <c r="H6" s="128"/>
      <c r="I6" s="87" t="s">
        <v>92</v>
      </c>
      <c r="J6" s="88"/>
      <c r="K6" s="97"/>
      <c r="L6" s="97"/>
      <c r="M6" s="87" t="s">
        <v>93</v>
      </c>
      <c r="N6" s="88"/>
      <c r="O6" s="97"/>
      <c r="P6" s="97"/>
      <c r="Q6" s="87" t="s">
        <v>94</v>
      </c>
      <c r="R6" s="88"/>
      <c r="S6" s="97"/>
      <c r="T6" s="97"/>
    </row>
    <row r="8" spans="1:20" ht="15.75" thickBot="1" x14ac:dyDescent="0.3"/>
    <row r="9" spans="1:20" ht="15.75" thickTop="1" x14ac:dyDescent="0.25">
      <c r="A9" s="82" t="s">
        <v>24</v>
      </c>
      <c r="B9" s="83" t="s">
        <v>22</v>
      </c>
      <c r="C9" s="84" t="s">
        <v>25</v>
      </c>
      <c r="D9" s="85" t="s">
        <v>27</v>
      </c>
      <c r="E9" s="114" t="s">
        <v>83</v>
      </c>
      <c r="F9" s="115"/>
      <c r="G9" s="116"/>
      <c r="H9" s="84" t="s">
        <v>26</v>
      </c>
      <c r="I9" s="86" t="s">
        <v>28</v>
      </c>
      <c r="J9" s="117" t="s">
        <v>84</v>
      </c>
      <c r="K9" s="118"/>
      <c r="L9" s="119"/>
    </row>
    <row r="10" spans="1:20" x14ac:dyDescent="0.25">
      <c r="A10" s="13">
        <v>1</v>
      </c>
      <c r="B10" s="53">
        <v>1</v>
      </c>
      <c r="C10" s="61">
        <v>1</v>
      </c>
      <c r="D10" s="55">
        <v>-130</v>
      </c>
      <c r="E10" s="47" t="s">
        <v>85</v>
      </c>
      <c r="F10" s="6">
        <v>2</v>
      </c>
      <c r="G10" s="29">
        <v>2</v>
      </c>
      <c r="H10" s="61">
        <v>2</v>
      </c>
      <c r="I10" s="57">
        <v>130</v>
      </c>
      <c r="J10" s="50" t="s">
        <v>85</v>
      </c>
      <c r="K10" s="7">
        <v>0</v>
      </c>
      <c r="L10" s="30">
        <v>0</v>
      </c>
    </row>
    <row r="11" spans="1:20" x14ac:dyDescent="0.25">
      <c r="A11" s="13"/>
      <c r="B11" s="53">
        <v>5</v>
      </c>
      <c r="C11" s="61">
        <v>3</v>
      </c>
      <c r="D11" s="55">
        <v>-110</v>
      </c>
      <c r="E11" s="47">
        <v>0</v>
      </c>
      <c r="F11" s="6" t="s">
        <v>85</v>
      </c>
      <c r="G11" s="29">
        <v>1</v>
      </c>
      <c r="H11" s="61">
        <v>4</v>
      </c>
      <c r="I11" s="57">
        <v>110</v>
      </c>
      <c r="J11" s="50">
        <v>2</v>
      </c>
      <c r="K11" s="7" t="s">
        <v>85</v>
      </c>
      <c r="L11" s="30">
        <v>1</v>
      </c>
    </row>
    <row r="12" spans="1:20" ht="15.75" thickBot="1" x14ac:dyDescent="0.3">
      <c r="A12" s="46"/>
      <c r="B12" s="54">
        <v>9</v>
      </c>
      <c r="C12" s="62">
        <v>5</v>
      </c>
      <c r="D12" s="56">
        <v>-110</v>
      </c>
      <c r="E12" s="48">
        <v>0</v>
      </c>
      <c r="F12" s="15">
        <v>1</v>
      </c>
      <c r="G12" s="49" t="s">
        <v>85</v>
      </c>
      <c r="H12" s="62">
        <v>6</v>
      </c>
      <c r="I12" s="58">
        <v>110</v>
      </c>
      <c r="J12" s="51">
        <v>2</v>
      </c>
      <c r="K12" s="16">
        <v>1</v>
      </c>
      <c r="L12" s="52" t="s">
        <v>85</v>
      </c>
    </row>
    <row r="13" spans="1:20" ht="15.75" thickTop="1" x14ac:dyDescent="0.25">
      <c r="A13" s="13">
        <v>2</v>
      </c>
      <c r="B13" s="53">
        <v>2</v>
      </c>
      <c r="C13" s="61">
        <v>3</v>
      </c>
      <c r="D13" s="55">
        <v>-200</v>
      </c>
      <c r="E13" s="47" t="s">
        <v>85</v>
      </c>
      <c r="F13" s="6">
        <v>2</v>
      </c>
      <c r="G13" s="29">
        <v>0</v>
      </c>
      <c r="H13" s="61">
        <v>2</v>
      </c>
      <c r="I13" s="57">
        <v>200</v>
      </c>
      <c r="J13" s="50" t="s">
        <v>85</v>
      </c>
      <c r="K13" s="7">
        <v>0</v>
      </c>
      <c r="L13" s="30">
        <v>2</v>
      </c>
    </row>
    <row r="14" spans="1:20" x14ac:dyDescent="0.25">
      <c r="A14" s="13"/>
      <c r="B14" s="53">
        <v>6</v>
      </c>
      <c r="C14" s="61">
        <v>5</v>
      </c>
      <c r="D14" s="55">
        <v>1430</v>
      </c>
      <c r="E14" s="47">
        <v>0</v>
      </c>
      <c r="F14" s="6" t="s">
        <v>85</v>
      </c>
      <c r="G14" s="29">
        <v>0</v>
      </c>
      <c r="H14" s="61">
        <v>1</v>
      </c>
      <c r="I14" s="57">
        <v>-1430</v>
      </c>
      <c r="J14" s="50">
        <v>2</v>
      </c>
      <c r="K14" s="7" t="s">
        <v>85</v>
      </c>
      <c r="L14" s="30">
        <v>2</v>
      </c>
    </row>
    <row r="15" spans="1:20" ht="15.75" thickBot="1" x14ac:dyDescent="0.3">
      <c r="A15" s="46"/>
      <c r="B15" s="54">
        <v>10</v>
      </c>
      <c r="C15" s="62">
        <v>7</v>
      </c>
      <c r="D15" s="56">
        <v>-300</v>
      </c>
      <c r="E15" s="48">
        <v>2</v>
      </c>
      <c r="F15" s="15">
        <v>2</v>
      </c>
      <c r="G15" s="49" t="s">
        <v>85</v>
      </c>
      <c r="H15" s="62">
        <v>4</v>
      </c>
      <c r="I15" s="58">
        <v>300</v>
      </c>
      <c r="J15" s="51">
        <v>0</v>
      </c>
      <c r="K15" s="16">
        <v>0</v>
      </c>
      <c r="L15" s="52" t="s">
        <v>85</v>
      </c>
    </row>
    <row r="16" spans="1:20" ht="15.75" thickTop="1" x14ac:dyDescent="0.25">
      <c r="A16" s="13">
        <v>3</v>
      </c>
      <c r="B16" s="53">
        <v>3</v>
      </c>
      <c r="C16" s="61">
        <v>5</v>
      </c>
      <c r="D16" s="55">
        <v>-130</v>
      </c>
      <c r="E16" s="47" t="s">
        <v>85</v>
      </c>
      <c r="F16" s="6">
        <v>1</v>
      </c>
      <c r="G16" s="29">
        <v>2</v>
      </c>
      <c r="H16" s="61">
        <v>2</v>
      </c>
      <c r="I16" s="57">
        <v>130</v>
      </c>
      <c r="J16" s="50" t="s">
        <v>85</v>
      </c>
      <c r="K16" s="7">
        <v>1</v>
      </c>
      <c r="L16" s="30">
        <v>2</v>
      </c>
    </row>
    <row r="17" spans="1:13" x14ac:dyDescent="0.25">
      <c r="A17" s="13"/>
      <c r="B17" s="53">
        <v>7</v>
      </c>
      <c r="C17" s="61">
        <v>7</v>
      </c>
      <c r="D17" s="55">
        <v>-130</v>
      </c>
      <c r="E17" s="47">
        <v>1</v>
      </c>
      <c r="F17" s="6" t="s">
        <v>85</v>
      </c>
      <c r="G17" s="29">
        <v>2</v>
      </c>
      <c r="H17" s="61">
        <v>3</v>
      </c>
      <c r="I17" s="57">
        <v>130</v>
      </c>
      <c r="J17" s="50">
        <v>1</v>
      </c>
      <c r="K17" s="7" t="s">
        <v>85</v>
      </c>
      <c r="L17" s="30">
        <v>2</v>
      </c>
    </row>
    <row r="18" spans="1:13" ht="15.75" thickBot="1" x14ac:dyDescent="0.3">
      <c r="A18" s="46"/>
      <c r="B18" s="54">
        <v>11</v>
      </c>
      <c r="C18" s="62">
        <v>6</v>
      </c>
      <c r="D18" s="56">
        <v>200</v>
      </c>
      <c r="E18" s="48">
        <v>0</v>
      </c>
      <c r="F18" s="15">
        <v>0</v>
      </c>
      <c r="G18" s="49" t="s">
        <v>85</v>
      </c>
      <c r="H18" s="62">
        <v>4</v>
      </c>
      <c r="I18" s="58">
        <v>200</v>
      </c>
      <c r="J18" s="51">
        <v>0</v>
      </c>
      <c r="K18" s="16">
        <v>0</v>
      </c>
      <c r="L18" s="52" t="s">
        <v>85</v>
      </c>
    </row>
    <row r="19" spans="1:13" ht="15.75" thickTop="1" x14ac:dyDescent="0.25">
      <c r="A19" s="13">
        <v>4</v>
      </c>
      <c r="B19" s="53">
        <v>4</v>
      </c>
      <c r="C19" s="61">
        <v>7</v>
      </c>
      <c r="D19" s="55">
        <v>90</v>
      </c>
      <c r="E19" s="47" t="s">
        <v>85</v>
      </c>
      <c r="F19" s="6">
        <v>2</v>
      </c>
      <c r="G19" s="29">
        <v>2</v>
      </c>
      <c r="H19" s="61">
        <v>2</v>
      </c>
      <c r="I19" s="57">
        <v>-90</v>
      </c>
      <c r="J19" s="50" t="s">
        <v>85</v>
      </c>
      <c r="K19" s="7">
        <v>0</v>
      </c>
      <c r="L19" s="30">
        <v>0</v>
      </c>
    </row>
    <row r="20" spans="1:13" x14ac:dyDescent="0.25">
      <c r="A20" s="13"/>
      <c r="B20" s="53">
        <v>8</v>
      </c>
      <c r="C20" s="61">
        <v>6</v>
      </c>
      <c r="D20" s="55">
        <v>130</v>
      </c>
      <c r="E20" s="47">
        <v>0</v>
      </c>
      <c r="F20" s="6" t="s">
        <v>85</v>
      </c>
      <c r="G20" s="29">
        <v>1</v>
      </c>
      <c r="H20" s="61">
        <v>3</v>
      </c>
      <c r="I20" s="57">
        <v>-130</v>
      </c>
      <c r="J20" s="50">
        <v>2</v>
      </c>
      <c r="K20" s="7" t="s">
        <v>85</v>
      </c>
      <c r="L20" s="30">
        <v>1</v>
      </c>
    </row>
    <row r="21" spans="1:13" ht="15.75" thickBot="1" x14ac:dyDescent="0.3">
      <c r="A21" s="46"/>
      <c r="B21" s="54">
        <v>12</v>
      </c>
      <c r="C21" s="62">
        <v>4</v>
      </c>
      <c r="D21" s="56">
        <v>130</v>
      </c>
      <c r="E21" s="48">
        <v>0</v>
      </c>
      <c r="F21" s="15">
        <v>1</v>
      </c>
      <c r="G21" s="49" t="s">
        <v>85</v>
      </c>
      <c r="H21" s="62">
        <v>1</v>
      </c>
      <c r="I21" s="58">
        <v>-130</v>
      </c>
      <c r="J21" s="51">
        <v>2</v>
      </c>
      <c r="K21" s="16">
        <v>1</v>
      </c>
      <c r="L21" s="52" t="s">
        <v>85</v>
      </c>
    </row>
    <row r="22" spans="1:13" ht="15.75" thickTop="1" x14ac:dyDescent="0.25">
      <c r="A22" s="13">
        <v>5</v>
      </c>
      <c r="B22" s="53" t="s">
        <v>88</v>
      </c>
      <c r="C22" s="61">
        <v>6</v>
      </c>
      <c r="D22" s="55">
        <v>-80</v>
      </c>
      <c r="E22" s="47" t="s">
        <v>85</v>
      </c>
      <c r="F22" s="6">
        <v>2</v>
      </c>
      <c r="G22" s="29">
        <v>2</v>
      </c>
      <c r="H22" s="61">
        <v>7</v>
      </c>
      <c r="I22" s="57">
        <v>80</v>
      </c>
      <c r="J22" s="50" t="s">
        <v>85</v>
      </c>
      <c r="K22" s="7">
        <v>0</v>
      </c>
      <c r="L22" s="30">
        <v>0</v>
      </c>
    </row>
    <row r="23" spans="1:13" x14ac:dyDescent="0.25">
      <c r="A23" s="13"/>
      <c r="B23" s="53" t="s">
        <v>89</v>
      </c>
      <c r="C23" s="61">
        <v>4</v>
      </c>
      <c r="D23" s="55">
        <v>50</v>
      </c>
      <c r="E23" s="47">
        <v>0</v>
      </c>
      <c r="F23" s="6" t="s">
        <v>85</v>
      </c>
      <c r="G23" s="29">
        <v>2</v>
      </c>
      <c r="H23" s="61">
        <v>5</v>
      </c>
      <c r="I23" s="57">
        <v>-50</v>
      </c>
      <c r="J23" s="50">
        <v>2</v>
      </c>
      <c r="K23" s="7" t="s">
        <v>85</v>
      </c>
      <c r="L23" s="30">
        <v>0</v>
      </c>
    </row>
    <row r="24" spans="1:13" ht="15.75" thickBot="1" x14ac:dyDescent="0.3">
      <c r="A24" s="46"/>
      <c r="B24" s="54" t="s">
        <v>90</v>
      </c>
      <c r="C24" s="62">
        <v>1</v>
      </c>
      <c r="D24" s="56">
        <v>100</v>
      </c>
      <c r="E24" s="48">
        <v>0</v>
      </c>
      <c r="F24" s="15">
        <v>0</v>
      </c>
      <c r="G24" s="49" t="s">
        <v>85</v>
      </c>
      <c r="H24" s="62">
        <v>3</v>
      </c>
      <c r="I24" s="58">
        <v>-100</v>
      </c>
      <c r="J24" s="51">
        <v>2</v>
      </c>
      <c r="K24" s="16">
        <v>2</v>
      </c>
      <c r="L24" s="52" t="s">
        <v>85</v>
      </c>
    </row>
    <row r="25" spans="1:13" ht="15.75" thickTop="1" x14ac:dyDescent="0.25"/>
    <row r="26" spans="1:13" x14ac:dyDescent="0.25">
      <c r="A26" s="63" t="s">
        <v>23</v>
      </c>
      <c r="B26" s="71" t="s">
        <v>17</v>
      </c>
      <c r="C26" s="18" t="s">
        <v>20</v>
      </c>
      <c r="D26" s="18" t="s">
        <v>21</v>
      </c>
      <c r="E26" s="18" t="s">
        <v>86</v>
      </c>
      <c r="F26" s="63" t="s">
        <v>87</v>
      </c>
      <c r="G26" s="120" t="s">
        <v>29</v>
      </c>
      <c r="H26" s="121"/>
      <c r="I26" s="122"/>
      <c r="J26" s="18" t="s">
        <v>30</v>
      </c>
      <c r="K26" s="18" t="s">
        <v>31</v>
      </c>
      <c r="L26" s="112" t="s">
        <v>35</v>
      </c>
      <c r="M26" s="113"/>
    </row>
    <row r="27" spans="1:13" x14ac:dyDescent="0.25">
      <c r="A27" s="64">
        <v>1</v>
      </c>
      <c r="B27" s="72">
        <f>E11+E12</f>
        <v>0</v>
      </c>
      <c r="C27" s="19">
        <v>0</v>
      </c>
      <c r="D27" s="19">
        <v>2</v>
      </c>
      <c r="E27" s="19">
        <v>1</v>
      </c>
      <c r="F27" s="64">
        <v>4</v>
      </c>
      <c r="G27" s="123">
        <f>SUM(B27:F27)</f>
        <v>7</v>
      </c>
      <c r="H27" s="121"/>
      <c r="I27" s="122"/>
      <c r="J27" s="20">
        <f t="shared" ref="J27:J33" si="0">G27/$L$27</f>
        <v>0.35</v>
      </c>
      <c r="K27" s="6">
        <v>5</v>
      </c>
      <c r="L27" s="98">
        <v>20</v>
      </c>
      <c r="M27" s="113"/>
    </row>
    <row r="28" spans="1:13" x14ac:dyDescent="0.25">
      <c r="A28" s="65">
        <v>2</v>
      </c>
      <c r="B28" s="73">
        <v>4</v>
      </c>
      <c r="C28" s="21">
        <v>2</v>
      </c>
      <c r="D28" s="21">
        <v>1</v>
      </c>
      <c r="E28" s="21">
        <v>4</v>
      </c>
      <c r="F28" s="65">
        <v>2</v>
      </c>
      <c r="G28" s="124">
        <f>SUM(B28:F28)</f>
        <v>13</v>
      </c>
      <c r="H28" s="124"/>
      <c r="I28" s="125"/>
      <c r="J28" s="22">
        <f t="shared" si="0"/>
        <v>0.65</v>
      </c>
      <c r="K28" s="7">
        <v>1</v>
      </c>
    </row>
    <row r="29" spans="1:13" x14ac:dyDescent="0.25">
      <c r="A29" s="66">
        <v>3</v>
      </c>
      <c r="B29" s="74">
        <v>3</v>
      </c>
      <c r="C29" s="23">
        <v>2</v>
      </c>
      <c r="D29" s="23">
        <v>1</v>
      </c>
      <c r="E29" s="23">
        <v>1</v>
      </c>
      <c r="F29" s="66">
        <v>0</v>
      </c>
      <c r="G29" s="102">
        <f>SUM(B29:F29)</f>
        <v>7</v>
      </c>
      <c r="H29" s="102"/>
      <c r="I29" s="103"/>
      <c r="J29" s="24">
        <f t="shared" si="0"/>
        <v>0.35</v>
      </c>
      <c r="K29" s="23">
        <v>4</v>
      </c>
    </row>
    <row r="30" spans="1:13" x14ac:dyDescent="0.25">
      <c r="A30" s="67">
        <v>4</v>
      </c>
      <c r="B30" s="75">
        <v>1</v>
      </c>
      <c r="C30" s="25">
        <v>4</v>
      </c>
      <c r="D30" s="25">
        <v>4</v>
      </c>
      <c r="E30" s="25">
        <v>3</v>
      </c>
      <c r="F30" s="67">
        <v>2</v>
      </c>
      <c r="G30" s="104">
        <f>SUM(B30:C30)</f>
        <v>5</v>
      </c>
      <c r="H30" s="104"/>
      <c r="I30" s="105"/>
      <c r="J30" s="26">
        <f t="shared" si="0"/>
        <v>0.25</v>
      </c>
      <c r="K30" s="25">
        <v>7</v>
      </c>
    </row>
    <row r="31" spans="1:13" x14ac:dyDescent="0.25">
      <c r="A31" s="68">
        <v>5</v>
      </c>
      <c r="B31" s="76">
        <v>3</v>
      </c>
      <c r="C31" s="39">
        <v>4</v>
      </c>
      <c r="D31" s="39">
        <v>1</v>
      </c>
      <c r="E31" s="39">
        <v>2</v>
      </c>
      <c r="F31" s="68">
        <v>2</v>
      </c>
      <c r="G31" s="106">
        <f>SUM(B31:F31)</f>
        <v>12</v>
      </c>
      <c r="H31" s="106"/>
      <c r="I31" s="107"/>
      <c r="J31" s="40">
        <f t="shared" si="0"/>
        <v>0.6</v>
      </c>
      <c r="K31" s="39">
        <v>2</v>
      </c>
    </row>
    <row r="32" spans="1:13" x14ac:dyDescent="0.25">
      <c r="A32" s="69">
        <v>6</v>
      </c>
      <c r="B32" s="77">
        <v>1</v>
      </c>
      <c r="C32" s="43">
        <v>2</v>
      </c>
      <c r="D32" s="43">
        <v>4</v>
      </c>
      <c r="E32" s="43">
        <v>3</v>
      </c>
      <c r="F32" s="69">
        <v>0</v>
      </c>
      <c r="G32" s="108">
        <f>SUM(B32:F32)</f>
        <v>10</v>
      </c>
      <c r="H32" s="108"/>
      <c r="I32" s="109"/>
      <c r="J32" s="59">
        <f t="shared" si="0"/>
        <v>0.5</v>
      </c>
      <c r="K32" s="43">
        <v>3</v>
      </c>
    </row>
    <row r="33" spans="1:11" x14ac:dyDescent="0.25">
      <c r="A33" s="70">
        <v>7</v>
      </c>
      <c r="B33" s="78">
        <v>2</v>
      </c>
      <c r="C33" s="42">
        <v>0</v>
      </c>
      <c r="D33" s="42">
        <v>0</v>
      </c>
      <c r="E33" s="42">
        <v>0</v>
      </c>
      <c r="F33" s="70">
        <v>4</v>
      </c>
      <c r="G33" s="110">
        <f>SUM(B33:F33)</f>
        <v>6</v>
      </c>
      <c r="H33" s="110"/>
      <c r="I33" s="111"/>
      <c r="J33" s="60">
        <f t="shared" si="0"/>
        <v>0.3</v>
      </c>
      <c r="K33" s="42">
        <v>6</v>
      </c>
    </row>
    <row r="35" spans="1:11" x14ac:dyDescent="0.25">
      <c r="A35" s="13" t="s">
        <v>12</v>
      </c>
      <c r="B35" s="13" t="s">
        <v>15</v>
      </c>
      <c r="C35" s="13" t="s">
        <v>16</v>
      </c>
      <c r="D35" s="13" t="s">
        <v>13</v>
      </c>
      <c r="E35" s="99" t="s">
        <v>14</v>
      </c>
      <c r="F35" s="90"/>
      <c r="G35" s="91"/>
    </row>
    <row r="36" spans="1:11" x14ac:dyDescent="0.25">
      <c r="A36" s="6">
        <v>1</v>
      </c>
      <c r="B36" s="6" t="s">
        <v>69</v>
      </c>
      <c r="C36" s="6"/>
      <c r="D36" s="6" t="s">
        <v>70</v>
      </c>
      <c r="E36" s="100"/>
      <c r="F36" s="90"/>
      <c r="G36" s="91"/>
    </row>
    <row r="37" spans="1:11" x14ac:dyDescent="0.25">
      <c r="A37" s="7">
        <v>2</v>
      </c>
      <c r="B37" s="7" t="s">
        <v>71</v>
      </c>
      <c r="C37" s="7"/>
      <c r="D37" s="7" t="s">
        <v>72</v>
      </c>
      <c r="E37" s="89"/>
      <c r="F37" s="90"/>
      <c r="G37" s="91"/>
    </row>
    <row r="38" spans="1:11" x14ac:dyDescent="0.25">
      <c r="A38" s="17">
        <v>3</v>
      </c>
      <c r="B38" s="17" t="s">
        <v>76</v>
      </c>
      <c r="C38" s="17"/>
      <c r="D38" s="17" t="s">
        <v>77</v>
      </c>
      <c r="E38" s="92"/>
      <c r="F38" s="90"/>
      <c r="G38" s="91"/>
    </row>
    <row r="39" spans="1:11" x14ac:dyDescent="0.25">
      <c r="A39" s="8">
        <v>4</v>
      </c>
      <c r="B39" s="8" t="s">
        <v>81</v>
      </c>
      <c r="C39" s="8"/>
      <c r="D39" s="8" t="s">
        <v>82</v>
      </c>
      <c r="E39" s="93"/>
      <c r="F39" s="90"/>
      <c r="G39" s="91"/>
      <c r="I39" s="45"/>
    </row>
    <row r="40" spans="1:11" x14ac:dyDescent="0.25">
      <c r="A40" s="38">
        <v>5</v>
      </c>
      <c r="B40" s="38" t="s">
        <v>73</v>
      </c>
      <c r="C40" s="38"/>
      <c r="D40" s="38" t="s">
        <v>80</v>
      </c>
      <c r="E40" s="94"/>
      <c r="F40" s="90"/>
      <c r="G40" s="91"/>
    </row>
    <row r="41" spans="1:11" x14ac:dyDescent="0.25">
      <c r="A41" s="43">
        <v>6</v>
      </c>
      <c r="B41" s="43" t="s">
        <v>78</v>
      </c>
      <c r="C41" s="43"/>
      <c r="D41" s="43" t="s">
        <v>79</v>
      </c>
      <c r="E41" s="95"/>
      <c r="F41" s="90"/>
      <c r="G41" s="91"/>
    </row>
    <row r="42" spans="1:11" x14ac:dyDescent="0.25">
      <c r="A42" s="42">
        <v>7</v>
      </c>
      <c r="B42" s="42" t="s">
        <v>74</v>
      </c>
      <c r="C42" s="42"/>
      <c r="D42" s="42" t="s">
        <v>75</v>
      </c>
      <c r="E42" s="96"/>
      <c r="F42" s="90"/>
      <c r="G42" s="91"/>
    </row>
  </sheetData>
  <mergeCells count="30">
    <mergeCell ref="C5:D5"/>
    <mergeCell ref="F4:G4"/>
    <mergeCell ref="E5:L5"/>
    <mergeCell ref="G29:I29"/>
    <mergeCell ref="G30:I30"/>
    <mergeCell ref="L26:M26"/>
    <mergeCell ref="L27:M27"/>
    <mergeCell ref="C6:D6"/>
    <mergeCell ref="E9:G9"/>
    <mergeCell ref="J9:L9"/>
    <mergeCell ref="G26:I26"/>
    <mergeCell ref="G27:I27"/>
    <mergeCell ref="G28:I28"/>
    <mergeCell ref="I6:L6"/>
    <mergeCell ref="E6:H6"/>
    <mergeCell ref="E42:G42"/>
    <mergeCell ref="M6:P6"/>
    <mergeCell ref="M5:P5"/>
    <mergeCell ref="Q6:T6"/>
    <mergeCell ref="Q5:T5"/>
    <mergeCell ref="E35:G35"/>
    <mergeCell ref="E36:G36"/>
    <mergeCell ref="G31:I31"/>
    <mergeCell ref="G32:I32"/>
    <mergeCell ref="G33:I33"/>
    <mergeCell ref="E37:G37"/>
    <mergeCell ref="E38:G38"/>
    <mergeCell ref="E39:G39"/>
    <mergeCell ref="E40:G40"/>
    <mergeCell ref="E41:G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B686-99AA-4CD4-AD82-98955E5AF4EA}">
  <dimension ref="A1"/>
  <sheetViews>
    <sheetView showGridLines="0" workbookViewId="0">
      <selection activeCell="Z16" sqref="Z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9FC8-7EB5-4FC2-94CA-42D73DEFF4D1}">
  <dimension ref="A1:L45"/>
  <sheetViews>
    <sheetView workbookViewId="0">
      <selection activeCell="J35" sqref="J35"/>
    </sheetView>
  </sheetViews>
  <sheetFormatPr defaultRowHeight="15" x14ac:dyDescent="0.25"/>
  <cols>
    <col min="1" max="1" width="14.140625" customWidth="1"/>
    <col min="2" max="2" width="14.28515625" customWidth="1"/>
    <col min="3" max="3" width="13.28515625" customWidth="1"/>
    <col min="4" max="4" width="10.42578125" customWidth="1"/>
    <col min="6" max="6" width="11.85546875" customWidth="1"/>
    <col min="8" max="8" width="12.85546875" customWidth="1"/>
    <col min="9" max="9" width="11.28515625" customWidth="1"/>
  </cols>
  <sheetData>
    <row r="1" spans="1:12" ht="21" x14ac:dyDescent="0.35">
      <c r="A1" s="31" t="s">
        <v>110</v>
      </c>
    </row>
    <row r="3" spans="1:12" x14ac:dyDescent="0.25">
      <c r="B3" s="80" t="s">
        <v>95</v>
      </c>
    </row>
    <row r="4" spans="1:12" x14ac:dyDescent="0.25">
      <c r="A4" s="81" t="s">
        <v>102</v>
      </c>
      <c r="B4" s="41" t="s">
        <v>32</v>
      </c>
    </row>
    <row r="5" spans="1:12" x14ac:dyDescent="0.25">
      <c r="A5" s="41" t="s">
        <v>33</v>
      </c>
      <c r="B5" s="27"/>
      <c r="C5" s="131" t="s">
        <v>97</v>
      </c>
      <c r="D5" s="131"/>
      <c r="E5" s="131" t="s">
        <v>103</v>
      </c>
      <c r="F5" s="131"/>
      <c r="G5" s="131"/>
      <c r="H5" s="131"/>
      <c r="I5" s="113" t="s">
        <v>99</v>
      </c>
      <c r="J5" s="113"/>
      <c r="K5" s="131" t="s">
        <v>105</v>
      </c>
      <c r="L5" s="131"/>
    </row>
    <row r="6" spans="1:12" x14ac:dyDescent="0.25">
      <c r="A6" s="27"/>
      <c r="B6" s="27"/>
      <c r="C6" s="87" t="s">
        <v>34</v>
      </c>
      <c r="D6" s="97"/>
      <c r="E6" s="87" t="s">
        <v>104</v>
      </c>
      <c r="F6" s="130"/>
      <c r="G6" s="130"/>
      <c r="H6" s="130"/>
      <c r="I6" s="87" t="s">
        <v>93</v>
      </c>
      <c r="J6" s="129"/>
      <c r="K6" s="87" t="s">
        <v>94</v>
      </c>
      <c r="L6" s="132"/>
    </row>
    <row r="7" spans="1:12" ht="15.75" thickBot="1" x14ac:dyDescent="0.3"/>
    <row r="8" spans="1:12" ht="15.75" thickTop="1" x14ac:dyDescent="0.25">
      <c r="A8" s="133" t="s">
        <v>24</v>
      </c>
      <c r="B8" s="134" t="s">
        <v>107</v>
      </c>
      <c r="C8" s="135" t="s">
        <v>25</v>
      </c>
      <c r="D8" s="142" t="s">
        <v>27</v>
      </c>
      <c r="E8" s="145" t="s">
        <v>106</v>
      </c>
      <c r="F8" s="146"/>
      <c r="G8" s="147"/>
      <c r="H8" s="135" t="s">
        <v>26</v>
      </c>
      <c r="I8" s="154" t="s">
        <v>28</v>
      </c>
      <c r="J8" s="157" t="s">
        <v>106</v>
      </c>
      <c r="K8" s="158"/>
      <c r="L8" s="159"/>
    </row>
    <row r="9" spans="1:12" x14ac:dyDescent="0.25">
      <c r="A9" s="44">
        <v>1</v>
      </c>
      <c r="B9" s="138"/>
      <c r="C9" s="136"/>
      <c r="D9" s="143"/>
      <c r="E9" s="148"/>
      <c r="F9" s="149"/>
      <c r="G9" s="150"/>
      <c r="H9" s="136"/>
      <c r="I9" s="155"/>
      <c r="J9" s="160"/>
      <c r="K9" s="161"/>
      <c r="L9" s="162"/>
    </row>
    <row r="10" spans="1:12" x14ac:dyDescent="0.25">
      <c r="A10" s="139"/>
      <c r="B10" s="138"/>
      <c r="C10" s="136"/>
      <c r="D10" s="143"/>
      <c r="E10" s="148"/>
      <c r="F10" s="149"/>
      <c r="G10" s="150"/>
      <c r="H10" s="136"/>
      <c r="I10" s="155"/>
      <c r="J10" s="160"/>
      <c r="K10" s="161"/>
      <c r="L10" s="162"/>
    </row>
    <row r="11" spans="1:12" ht="15.75" thickBot="1" x14ac:dyDescent="0.3">
      <c r="A11" s="140"/>
      <c r="B11" s="141"/>
      <c r="C11" s="137"/>
      <c r="D11" s="144"/>
      <c r="E11" s="151"/>
      <c r="F11" s="152"/>
      <c r="G11" s="153"/>
      <c r="H11" s="137"/>
      <c r="I11" s="156"/>
      <c r="J11" s="163"/>
      <c r="K11" s="164"/>
      <c r="L11" s="165"/>
    </row>
    <row r="12" spans="1:12" ht="15.75" thickTop="1" x14ac:dyDescent="0.25">
      <c r="A12" s="44">
        <v>2</v>
      </c>
      <c r="B12" s="138"/>
      <c r="C12" s="136"/>
      <c r="D12" s="143"/>
      <c r="E12" s="148"/>
      <c r="F12" s="149"/>
      <c r="G12" s="150"/>
      <c r="H12" s="136"/>
      <c r="I12" s="155"/>
      <c r="J12" s="160"/>
      <c r="K12" s="161"/>
      <c r="L12" s="162"/>
    </row>
    <row r="13" spans="1:12" x14ac:dyDescent="0.25">
      <c r="A13" s="139"/>
      <c r="B13" s="138"/>
      <c r="C13" s="136"/>
      <c r="D13" s="143"/>
      <c r="E13" s="148"/>
      <c r="F13" s="149"/>
      <c r="G13" s="150"/>
      <c r="H13" s="136"/>
      <c r="I13" s="155"/>
      <c r="J13" s="160"/>
      <c r="K13" s="161"/>
      <c r="L13" s="162"/>
    </row>
    <row r="14" spans="1:12" ht="15.75" thickBot="1" x14ac:dyDescent="0.3">
      <c r="A14" s="140"/>
      <c r="B14" s="141"/>
      <c r="C14" s="137"/>
      <c r="D14" s="144"/>
      <c r="E14" s="151"/>
      <c r="F14" s="152"/>
      <c r="G14" s="153"/>
      <c r="H14" s="137"/>
      <c r="I14" s="156"/>
      <c r="J14" s="163"/>
      <c r="K14" s="164"/>
      <c r="L14" s="165"/>
    </row>
    <row r="15" spans="1:12" ht="15.75" thickTop="1" x14ac:dyDescent="0.25">
      <c r="A15" s="44">
        <v>3</v>
      </c>
      <c r="B15" s="138"/>
      <c r="C15" s="136"/>
      <c r="D15" s="143"/>
      <c r="E15" s="148"/>
      <c r="F15" s="149"/>
      <c r="G15" s="150"/>
      <c r="H15" s="136"/>
      <c r="I15" s="155"/>
      <c r="J15" s="160"/>
      <c r="K15" s="161"/>
      <c r="L15" s="162"/>
    </row>
    <row r="16" spans="1:12" x14ac:dyDescent="0.25">
      <c r="A16" s="139"/>
      <c r="B16" s="138"/>
      <c r="C16" s="136"/>
      <c r="D16" s="143"/>
      <c r="E16" s="148"/>
      <c r="F16" s="149"/>
      <c r="G16" s="150"/>
      <c r="H16" s="136"/>
      <c r="I16" s="155"/>
      <c r="J16" s="160"/>
      <c r="K16" s="161"/>
      <c r="L16" s="162"/>
    </row>
    <row r="17" spans="1:12" ht="15.75" thickBot="1" x14ac:dyDescent="0.3">
      <c r="A17" s="140"/>
      <c r="B17" s="141"/>
      <c r="C17" s="137"/>
      <c r="D17" s="144"/>
      <c r="E17" s="151"/>
      <c r="F17" s="152"/>
      <c r="G17" s="153"/>
      <c r="H17" s="137"/>
      <c r="I17" s="156"/>
      <c r="J17" s="163"/>
      <c r="K17" s="164"/>
      <c r="L17" s="165"/>
    </row>
    <row r="18" spans="1:12" ht="15.75" thickTop="1" x14ac:dyDescent="0.25">
      <c r="A18" s="44">
        <v>4</v>
      </c>
      <c r="B18" s="138"/>
      <c r="C18" s="136"/>
      <c r="D18" s="143"/>
      <c r="E18" s="148"/>
      <c r="F18" s="149"/>
      <c r="G18" s="150"/>
      <c r="H18" s="136"/>
      <c r="I18" s="155"/>
      <c r="J18" s="160"/>
      <c r="K18" s="161"/>
      <c r="L18" s="162"/>
    </row>
    <row r="19" spans="1:12" x14ac:dyDescent="0.25">
      <c r="A19" s="139"/>
      <c r="B19" s="138"/>
      <c r="C19" s="136"/>
      <c r="D19" s="143"/>
      <c r="E19" s="148"/>
      <c r="F19" s="149"/>
      <c r="G19" s="150"/>
      <c r="H19" s="136"/>
      <c r="I19" s="155"/>
      <c r="J19" s="160"/>
      <c r="K19" s="161"/>
      <c r="L19" s="162"/>
    </row>
    <row r="20" spans="1:12" ht="15.75" thickBot="1" x14ac:dyDescent="0.3">
      <c r="A20" s="140"/>
      <c r="B20" s="141"/>
      <c r="C20" s="137"/>
      <c r="D20" s="144"/>
      <c r="E20" s="151"/>
      <c r="F20" s="152"/>
      <c r="G20" s="153"/>
      <c r="H20" s="137"/>
      <c r="I20" s="156"/>
      <c r="J20" s="163"/>
      <c r="K20" s="164"/>
      <c r="L20" s="165"/>
    </row>
    <row r="21" spans="1:12" ht="15.75" thickTop="1" x14ac:dyDescent="0.25">
      <c r="A21" s="44">
        <v>5</v>
      </c>
      <c r="B21" s="138"/>
      <c r="C21" s="136"/>
      <c r="D21" s="143"/>
      <c r="E21" s="148"/>
      <c r="F21" s="149"/>
      <c r="G21" s="150"/>
      <c r="H21" s="136"/>
      <c r="I21" s="155"/>
      <c r="J21" s="160"/>
      <c r="K21" s="161"/>
      <c r="L21" s="162"/>
    </row>
    <row r="22" spans="1:12" x14ac:dyDescent="0.25">
      <c r="A22" s="139"/>
      <c r="B22" s="138"/>
      <c r="C22" s="136"/>
      <c r="D22" s="143"/>
      <c r="E22" s="148"/>
      <c r="F22" s="149"/>
      <c r="G22" s="150"/>
      <c r="H22" s="136"/>
      <c r="I22" s="155"/>
      <c r="J22" s="160"/>
      <c r="K22" s="161"/>
      <c r="L22" s="162"/>
    </row>
    <row r="23" spans="1:12" ht="15.75" thickBot="1" x14ac:dyDescent="0.3">
      <c r="A23" s="140"/>
      <c r="B23" s="141"/>
      <c r="C23" s="137"/>
      <c r="D23" s="144"/>
      <c r="E23" s="151"/>
      <c r="F23" s="152"/>
      <c r="G23" s="153"/>
      <c r="H23" s="137"/>
      <c r="I23" s="156"/>
      <c r="J23" s="163"/>
      <c r="K23" s="164"/>
      <c r="L23" s="165"/>
    </row>
    <row r="24" spans="1:12" ht="15.75" thickTop="1" x14ac:dyDescent="0.25"/>
    <row r="25" spans="1:12" ht="21" x14ac:dyDescent="0.35">
      <c r="A25" s="31" t="s">
        <v>111</v>
      </c>
      <c r="B25" s="168"/>
      <c r="C25" s="168"/>
      <c r="D25" s="168"/>
      <c r="E25" s="168"/>
      <c r="F25" s="168"/>
      <c r="G25" s="168"/>
      <c r="H25" s="168"/>
    </row>
    <row r="27" spans="1:12" x14ac:dyDescent="0.25">
      <c r="A27" s="3" t="s">
        <v>23</v>
      </c>
      <c r="B27" s="79" t="s">
        <v>20</v>
      </c>
      <c r="C27" s="79" t="s">
        <v>21</v>
      </c>
      <c r="D27" s="79" t="s">
        <v>86</v>
      </c>
      <c r="E27" s="79" t="s">
        <v>87</v>
      </c>
      <c r="F27" s="79" t="s">
        <v>108</v>
      </c>
      <c r="G27" s="3" t="s">
        <v>30</v>
      </c>
      <c r="H27" s="3" t="s">
        <v>31</v>
      </c>
      <c r="I27" s="166" t="s">
        <v>109</v>
      </c>
      <c r="J27" s="167"/>
    </row>
    <row r="28" spans="1:12" x14ac:dyDescent="0.25">
      <c r="A28" s="19">
        <v>1</v>
      </c>
      <c r="B28" s="149"/>
      <c r="C28" s="149"/>
      <c r="D28" s="149"/>
      <c r="E28" s="149"/>
      <c r="F28" s="149"/>
      <c r="G28" s="149"/>
      <c r="H28" s="149"/>
      <c r="I28" s="169"/>
      <c r="J28" s="170"/>
    </row>
    <row r="29" spans="1:12" x14ac:dyDescent="0.25">
      <c r="A29" s="171">
        <v>2</v>
      </c>
      <c r="B29" s="172"/>
      <c r="C29" s="172"/>
      <c r="D29" s="172"/>
      <c r="E29" s="172"/>
      <c r="F29" s="172"/>
      <c r="G29" s="172"/>
      <c r="H29" s="172"/>
      <c r="I29" s="173"/>
      <c r="J29" s="174"/>
    </row>
    <row r="30" spans="1:12" x14ac:dyDescent="0.25">
      <c r="A30" s="23">
        <v>3</v>
      </c>
      <c r="B30" s="175"/>
      <c r="C30" s="175"/>
      <c r="D30" s="175"/>
      <c r="E30" s="175"/>
      <c r="F30" s="175"/>
      <c r="G30" s="175"/>
      <c r="H30" s="175"/>
      <c r="I30" s="176"/>
      <c r="J30" s="177"/>
    </row>
    <row r="31" spans="1:12" x14ac:dyDescent="0.25">
      <c r="A31" s="25">
        <v>4</v>
      </c>
      <c r="B31" s="178"/>
      <c r="C31" s="178"/>
      <c r="D31" s="178"/>
      <c r="E31" s="178"/>
      <c r="F31" s="178"/>
      <c r="G31" s="178"/>
      <c r="H31" s="178"/>
      <c r="I31" s="179"/>
      <c r="J31" s="180"/>
    </row>
    <row r="32" spans="1:12" x14ac:dyDescent="0.25">
      <c r="A32" s="181">
        <v>5</v>
      </c>
      <c r="B32" s="182"/>
      <c r="C32" s="182"/>
      <c r="D32" s="182"/>
      <c r="E32" s="182"/>
      <c r="F32" s="182"/>
      <c r="G32" s="182"/>
      <c r="H32" s="182"/>
      <c r="I32" s="183"/>
      <c r="J32" s="184"/>
    </row>
    <row r="33" spans="1:10" x14ac:dyDescent="0.25">
      <c r="A33" s="185">
        <v>6</v>
      </c>
      <c r="B33" s="186"/>
      <c r="C33" s="186"/>
      <c r="D33" s="186"/>
      <c r="E33" s="186"/>
      <c r="F33" s="186"/>
      <c r="G33" s="186"/>
      <c r="H33" s="186"/>
      <c r="I33" s="187"/>
      <c r="J33" s="188"/>
    </row>
    <row r="34" spans="1:10" x14ac:dyDescent="0.25">
      <c r="A34" s="189">
        <v>7</v>
      </c>
      <c r="B34" s="190"/>
      <c r="C34" s="190"/>
      <c r="D34" s="190"/>
      <c r="E34" s="190"/>
      <c r="F34" s="190"/>
      <c r="G34" s="190"/>
      <c r="H34" s="190"/>
      <c r="I34" s="191"/>
      <c r="J34" s="192"/>
    </row>
    <row r="36" spans="1:10" ht="21" x14ac:dyDescent="0.35">
      <c r="A36" s="31" t="s">
        <v>112</v>
      </c>
    </row>
    <row r="38" spans="1:10" x14ac:dyDescent="0.25">
      <c r="A38" s="3" t="s">
        <v>12</v>
      </c>
      <c r="B38" s="3" t="s">
        <v>15</v>
      </c>
      <c r="C38" s="3" t="s">
        <v>13</v>
      </c>
    </row>
    <row r="39" spans="1:10" x14ac:dyDescent="0.25">
      <c r="A39" s="19">
        <v>1</v>
      </c>
      <c r="B39" s="19"/>
      <c r="C39" s="19"/>
    </row>
    <row r="40" spans="1:10" x14ac:dyDescent="0.25">
      <c r="A40" s="171">
        <v>2</v>
      </c>
      <c r="B40" s="171"/>
      <c r="C40" s="171"/>
    </row>
    <row r="41" spans="1:10" x14ac:dyDescent="0.25">
      <c r="A41" s="23">
        <v>3</v>
      </c>
      <c r="B41" s="23"/>
      <c r="C41" s="23"/>
    </row>
    <row r="42" spans="1:10" x14ac:dyDescent="0.25">
      <c r="A42" s="25">
        <v>4</v>
      </c>
      <c r="B42" s="25"/>
      <c r="C42" s="25"/>
    </row>
    <row r="43" spans="1:10" x14ac:dyDescent="0.25">
      <c r="A43" s="181">
        <v>5</v>
      </c>
      <c r="B43" s="181"/>
      <c r="C43" s="181"/>
    </row>
    <row r="44" spans="1:10" x14ac:dyDescent="0.25">
      <c r="A44" s="185">
        <v>6</v>
      </c>
      <c r="B44" s="185"/>
      <c r="C44" s="185"/>
    </row>
    <row r="45" spans="1:10" x14ac:dyDescent="0.25">
      <c r="A45" s="189">
        <v>7</v>
      </c>
      <c r="B45" s="189"/>
      <c r="C45" s="189"/>
    </row>
  </sheetData>
  <mergeCells count="18">
    <mergeCell ref="I29:J29"/>
    <mergeCell ref="I30:J30"/>
    <mergeCell ref="I31:J31"/>
    <mergeCell ref="I32:J32"/>
    <mergeCell ref="I33:J33"/>
    <mergeCell ref="I34:J34"/>
    <mergeCell ref="K5:L5"/>
    <mergeCell ref="K6:L6"/>
    <mergeCell ref="E8:G8"/>
    <mergeCell ref="J8:L8"/>
    <mergeCell ref="I27:J27"/>
    <mergeCell ref="I28:J28"/>
    <mergeCell ref="C6:D6"/>
    <mergeCell ref="C5:D5"/>
    <mergeCell ref="E6:H6"/>
    <mergeCell ref="E5:H5"/>
    <mergeCell ref="I6:J6"/>
    <mergeCell ref="I5:J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169-37BA-44B9-B96B-F8848BC246D6}">
  <dimension ref="A1"/>
  <sheetViews>
    <sheetView showGridLines="0" tabSelected="1" workbookViewId="0">
      <selection activeCell="I40" sqref="I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07D9-1C6E-422A-9F3E-5BF5432E9E25}">
  <dimension ref="A1"/>
  <sheetViews>
    <sheetView showGridLines="0" workbookViewId="0">
      <selection activeCell="M23" sqref="M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BCBC-6B59-4E87-B864-AACA516C32EA}">
  <dimension ref="A1"/>
  <sheetViews>
    <sheetView showGridLines="0" workbookViewId="0">
      <selection activeCell="R23" sqref="R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boardi</vt:lpstr>
      <vt:lpstr>Razpored</vt:lpstr>
      <vt:lpstr>rez. 3a 15.5.26</vt:lpstr>
      <vt:lpstr>rez.3a 16526</vt:lpstr>
      <vt:lpstr>tur16526</vt:lpstr>
      <vt:lpstr>1miza</vt:lpstr>
      <vt:lpstr>2 miza</vt:lpstr>
      <vt:lpstr>3 miza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cp:lastPrinted>2026-05-07T07:41:04Z</cp:lastPrinted>
  <dcterms:created xsi:type="dcterms:W3CDTF">2026-05-07T04:17:07Z</dcterms:created>
  <dcterms:modified xsi:type="dcterms:W3CDTF">2026-05-16T06:18:41Z</dcterms:modified>
</cp:coreProperties>
</file>